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Smit\Documents\UoK_Sync\Quantis_Results\"/>
    </mc:Choice>
  </mc:AlternateContent>
  <bookViews>
    <workbookView xWindow="0" yWindow="0" windowWidth="28800" windowHeight="12210" activeTab="1" xr2:uid="{24C819FC-A2A2-4703-970C-BB3253F5479B}"/>
  </bookViews>
  <sheets>
    <sheet name="Post" sheetId="1" r:id="rId1"/>
    <sheet name="Raw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P3" i="2" l="1"/>
  <c r="P2" i="2"/>
  <c r="J2" i="2"/>
  <c r="J57" i="1" l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2" i="2"/>
  <c r="J3" i="2"/>
  <c r="J4" i="2"/>
  <c r="J5" i="2"/>
  <c r="J6" i="2"/>
  <c r="J7" i="2"/>
  <c r="J8" i="2"/>
  <c r="J9" i="2"/>
  <c r="J10" i="2"/>
  <c r="J11" i="2"/>
  <c r="J12" i="2"/>
  <c r="J13" i="2"/>
  <c r="J14" i="2"/>
  <c r="J15" i="2"/>
  <c r="J16" i="2"/>
  <c r="J17" i="2"/>
  <c r="J18" i="2"/>
  <c r="J19" i="2"/>
  <c r="J20" i="2"/>
  <c r="J21" i="2"/>
  <c r="J22" i="2"/>
  <c r="J23" i="2"/>
  <c r="J24" i="2"/>
  <c r="J25" i="2"/>
  <c r="J26" i="2"/>
  <c r="J27" i="2"/>
  <c r="J28" i="2"/>
  <c r="J29" i="2"/>
  <c r="J30" i="2"/>
  <c r="J31" i="2"/>
  <c r="J32" i="2"/>
  <c r="J33" i="2"/>
  <c r="J34" i="2"/>
  <c r="J35" i="2"/>
  <c r="J36" i="2"/>
  <c r="J37" i="2"/>
  <c r="J38" i="2"/>
  <c r="J39" i="2"/>
  <c r="J40" i="2"/>
  <c r="J41" i="2"/>
  <c r="J42" i="2"/>
  <c r="J43" i="2"/>
  <c r="J44" i="2"/>
  <c r="J45" i="2"/>
  <c r="J46" i="2"/>
  <c r="J47" i="2"/>
  <c r="J48" i="2"/>
  <c r="J49" i="2"/>
  <c r="J50" i="2"/>
  <c r="J51" i="2"/>
  <c r="J52" i="2"/>
  <c r="J53" i="2"/>
  <c r="J54" i="2"/>
  <c r="J55" i="2"/>
  <c r="J56" i="2"/>
  <c r="J57" i="2"/>
  <c r="J58" i="2"/>
  <c r="J59" i="2"/>
  <c r="J60" i="2"/>
  <c r="J61" i="2"/>
  <c r="J62" i="2"/>
  <c r="J63" i="2"/>
  <c r="J64" i="2"/>
  <c r="J65" i="2"/>
  <c r="J66" i="2"/>
  <c r="J67" i="2"/>
  <c r="J68" i="2"/>
  <c r="J69" i="2"/>
  <c r="J70" i="2"/>
  <c r="J71" i="2"/>
  <c r="J72" i="2"/>
  <c r="J73" i="2"/>
  <c r="J74" i="2"/>
  <c r="J75" i="2"/>
  <c r="J76" i="2"/>
  <c r="J77" i="2"/>
  <c r="J78" i="2"/>
  <c r="J79" i="2"/>
  <c r="J80" i="2"/>
  <c r="J81" i="2"/>
  <c r="J82" i="2"/>
  <c r="J83" i="2"/>
  <c r="J84" i="2"/>
  <c r="J85" i="2"/>
  <c r="J86" i="2"/>
  <c r="J87" i="2"/>
  <c r="J88" i="2"/>
  <c r="J89" i="2"/>
  <c r="J90" i="2"/>
  <c r="J91" i="2"/>
  <c r="J92" i="2"/>
  <c r="J93" i="2"/>
  <c r="J94" i="2"/>
  <c r="J95" i="2"/>
  <c r="J96" i="2"/>
  <c r="J97" i="2"/>
  <c r="J98" i="2"/>
  <c r="J99" i="2"/>
  <c r="J100" i="2"/>
  <c r="J101" i="2"/>
  <c r="H3" i="2"/>
  <c r="H4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H50" i="2"/>
  <c r="H51" i="2"/>
  <c r="H52" i="2"/>
  <c r="H53" i="2"/>
  <c r="H54" i="2"/>
  <c r="H55" i="2"/>
  <c r="H56" i="2"/>
  <c r="H57" i="2"/>
  <c r="H58" i="2"/>
  <c r="H59" i="2"/>
  <c r="H60" i="2"/>
  <c r="H61" i="2"/>
  <c r="H62" i="2"/>
  <c r="H63" i="2"/>
  <c r="H64" i="2"/>
  <c r="H65" i="2"/>
  <c r="H66" i="2"/>
  <c r="H67" i="2"/>
  <c r="H68" i="2"/>
  <c r="H69" i="2"/>
  <c r="H70" i="2"/>
  <c r="H71" i="2"/>
  <c r="H72" i="2"/>
  <c r="H73" i="2"/>
  <c r="H74" i="2"/>
  <c r="H75" i="2"/>
  <c r="H76" i="2"/>
  <c r="H77" i="2"/>
  <c r="H78" i="2"/>
  <c r="H79" i="2"/>
  <c r="H80" i="2"/>
  <c r="H81" i="2"/>
  <c r="H82" i="2"/>
  <c r="H83" i="2"/>
  <c r="H84" i="2"/>
  <c r="H85" i="2"/>
  <c r="H86" i="2"/>
  <c r="H87" i="2"/>
  <c r="H88" i="2"/>
  <c r="H89" i="2"/>
  <c r="H90" i="2"/>
  <c r="H91" i="2"/>
  <c r="H92" i="2"/>
  <c r="H93" i="2"/>
  <c r="H94" i="2"/>
  <c r="H95" i="2"/>
  <c r="H96" i="2"/>
  <c r="H97" i="2"/>
  <c r="H98" i="2"/>
  <c r="H99" i="2"/>
  <c r="H100" i="2"/>
  <c r="H101" i="2"/>
  <c r="C3" i="2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C50" i="2"/>
  <c r="C51" i="2"/>
  <c r="C52" i="2"/>
  <c r="C53" i="2"/>
  <c r="C54" i="2"/>
  <c r="C55" i="2"/>
  <c r="C56" i="2"/>
  <c r="C57" i="2"/>
  <c r="C58" i="2"/>
  <c r="C59" i="2"/>
  <c r="C60" i="2"/>
  <c r="C61" i="2"/>
  <c r="C62" i="2"/>
  <c r="C63" i="2"/>
  <c r="C64" i="2"/>
  <c r="C65" i="2"/>
  <c r="C66" i="2"/>
  <c r="C67" i="2"/>
  <c r="C68" i="2"/>
  <c r="C69" i="2"/>
  <c r="C70" i="2"/>
  <c r="C71" i="2"/>
  <c r="C72" i="2"/>
  <c r="C73" i="2"/>
  <c r="C74" i="2"/>
  <c r="C75" i="2"/>
  <c r="C76" i="2"/>
  <c r="C77" i="2"/>
  <c r="C78" i="2"/>
  <c r="C79" i="2"/>
  <c r="C80" i="2"/>
  <c r="C81" i="2"/>
  <c r="C82" i="2"/>
  <c r="C83" i="2"/>
  <c r="C84" i="2"/>
  <c r="C85" i="2"/>
  <c r="C86" i="2"/>
  <c r="C87" i="2"/>
  <c r="C88" i="2"/>
  <c r="C89" i="2"/>
  <c r="C90" i="2"/>
  <c r="C91" i="2"/>
  <c r="C92" i="2"/>
  <c r="C93" i="2"/>
  <c r="C94" i="2"/>
  <c r="C95" i="2"/>
  <c r="C96" i="2"/>
  <c r="C97" i="2"/>
  <c r="C98" i="2"/>
  <c r="C99" i="2"/>
  <c r="C100" i="2"/>
  <c r="C101" i="2"/>
  <c r="H2" i="1"/>
  <c r="C2" i="2"/>
  <c r="J3" i="1" l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2" i="1"/>
  <c r="H27" i="1" l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Q3" i="1"/>
  <c r="Q2" i="1"/>
  <c r="H17" i="1" l="1"/>
  <c r="H18" i="1"/>
  <c r="H19" i="1"/>
  <c r="H20" i="1"/>
  <c r="H21" i="1"/>
  <c r="H22" i="1"/>
  <c r="H23" i="1"/>
  <c r="H24" i="1"/>
  <c r="H25" i="1"/>
  <c r="H26" i="1"/>
  <c r="H3" i="1" l="1"/>
  <c r="H4" i="1"/>
  <c r="H5" i="1"/>
  <c r="H6" i="1"/>
  <c r="H7" i="1"/>
  <c r="H8" i="1"/>
  <c r="H9" i="1"/>
  <c r="H10" i="1"/>
  <c r="H11" i="1"/>
  <c r="H12" i="1"/>
  <c r="H13" i="1"/>
  <c r="H14" i="1"/>
  <c r="H15" i="1"/>
  <c r="H16" i="1"/>
</calcChain>
</file>

<file path=xl/sharedStrings.xml><?xml version="1.0" encoding="utf-8"?>
<sst xmlns="http://schemas.openxmlformats.org/spreadsheetml/2006/main" count="637" uniqueCount="132">
  <si>
    <t>Size (Bytes)</t>
  </si>
  <si>
    <t>Serial Correlation</t>
  </si>
  <si>
    <t>HTCC</t>
  </si>
  <si>
    <t>USB</t>
  </si>
  <si>
    <t>USB2</t>
  </si>
  <si>
    <t>USB3</t>
  </si>
  <si>
    <t>USB4</t>
  </si>
  <si>
    <t>USB5</t>
  </si>
  <si>
    <t>USB6</t>
  </si>
  <si>
    <t>USB7</t>
  </si>
  <si>
    <t>USB8</t>
  </si>
  <si>
    <t>USB9</t>
  </si>
  <si>
    <t>USB10</t>
  </si>
  <si>
    <t>USB11</t>
  </si>
  <si>
    <t>USB12</t>
  </si>
  <si>
    <t>USB13</t>
  </si>
  <si>
    <t>USB14</t>
  </si>
  <si>
    <t>USB15</t>
  </si>
  <si>
    <t>File (Postprocessed)</t>
  </si>
  <si>
    <t>P value</t>
  </si>
  <si>
    <t>&lt; 0.9</t>
  </si>
  <si>
    <t>&gt; 0.975 &lt; 0.99</t>
  </si>
  <si>
    <t>&gt; 0.9 &lt; 0.95</t>
  </si>
  <si>
    <t>&gt; 0.999</t>
  </si>
  <si>
    <t>USB16</t>
  </si>
  <si>
    <t>USB17</t>
  </si>
  <si>
    <t>USB18</t>
  </si>
  <si>
    <t>USB19</t>
  </si>
  <si>
    <t>USB20</t>
  </si>
  <si>
    <t>USB21</t>
  </si>
  <si>
    <t>USB22</t>
  </si>
  <si>
    <t>USB23</t>
  </si>
  <si>
    <t>USB24</t>
  </si>
  <si>
    <t>USB25</t>
  </si>
  <si>
    <t>USB26</t>
  </si>
  <si>
    <t>USB27</t>
  </si>
  <si>
    <t>4M Binary Ent</t>
  </si>
  <si>
    <t>4M Ent</t>
  </si>
  <si>
    <t>Size (Bits for 1st entry, Bytes for 2nd)</t>
  </si>
  <si>
    <t>USB28</t>
  </si>
  <si>
    <t>USB29</t>
  </si>
  <si>
    <t>USB30</t>
  </si>
  <si>
    <t>USB31</t>
  </si>
  <si>
    <t>USB32</t>
  </si>
  <si>
    <t>USB33</t>
  </si>
  <si>
    <t>USB34</t>
  </si>
  <si>
    <t>USB35</t>
  </si>
  <si>
    <t>USB36</t>
  </si>
  <si>
    <t>USB37</t>
  </si>
  <si>
    <t>USB38</t>
  </si>
  <si>
    <t>USB39</t>
  </si>
  <si>
    <t>USB40</t>
  </si>
  <si>
    <t>USB41</t>
  </si>
  <si>
    <t>USB42</t>
  </si>
  <si>
    <t>USB43</t>
  </si>
  <si>
    <t>USB44</t>
  </si>
  <si>
    <t>USB45</t>
  </si>
  <si>
    <t>USB46</t>
  </si>
  <si>
    <t>USB47</t>
  </si>
  <si>
    <t>USB48</t>
  </si>
  <si>
    <t>USB49</t>
  </si>
  <si>
    <t>USB50</t>
  </si>
  <si>
    <t>USB51</t>
  </si>
  <si>
    <t>USB52</t>
  </si>
  <si>
    <t>USB53</t>
  </si>
  <si>
    <t>USB54</t>
  </si>
  <si>
    <t>USB55</t>
  </si>
  <si>
    <t>&gt; 0.99 &lt; 0.995</t>
  </si>
  <si>
    <t>&gt; 0.95 &lt; 0.975</t>
  </si>
  <si>
    <t>File (raw)</t>
  </si>
  <si>
    <t>HTCC (bits)</t>
  </si>
  <si>
    <t>Size (bits)</t>
  </si>
  <si>
    <t>Serial Correlation (bits)</t>
  </si>
  <si>
    <t>P value (bits)</t>
  </si>
  <si>
    <t>&gt; 0.995 &lt; 0.999</t>
  </si>
  <si>
    <r>
      <t>X</t>
    </r>
    <r>
      <rPr>
        <vertAlign val="superscript"/>
        <sz val="11"/>
        <color theme="1"/>
        <rFont val="Calibri"/>
        <family val="2"/>
        <scheme val="minor"/>
      </rPr>
      <t>2</t>
    </r>
  </si>
  <si>
    <r>
      <t>X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(bits)</t>
    </r>
  </si>
  <si>
    <t>USB56</t>
  </si>
  <si>
    <t>USB57</t>
  </si>
  <si>
    <t>USB58</t>
  </si>
  <si>
    <t>USB59</t>
  </si>
  <si>
    <t>USB60</t>
  </si>
  <si>
    <t>USB61</t>
  </si>
  <si>
    <t>USB62</t>
  </si>
  <si>
    <t>USB63</t>
  </si>
  <si>
    <t>USB64</t>
  </si>
  <si>
    <t>USB65</t>
  </si>
  <si>
    <t>USB66</t>
  </si>
  <si>
    <t>USB67</t>
  </si>
  <si>
    <t>USB68</t>
  </si>
  <si>
    <t>USB69</t>
  </si>
  <si>
    <t>USB70</t>
  </si>
  <si>
    <t>USB71</t>
  </si>
  <si>
    <t>USB72</t>
  </si>
  <si>
    <t>USB73</t>
  </si>
  <si>
    <t>USB74</t>
  </si>
  <si>
    <t>USB75</t>
  </si>
  <si>
    <t>USB76</t>
  </si>
  <si>
    <t>USB77</t>
  </si>
  <si>
    <t>USB78</t>
  </si>
  <si>
    <t>USB79</t>
  </si>
  <si>
    <t>USB80</t>
  </si>
  <si>
    <t>USB81</t>
  </si>
  <si>
    <t>USB82</t>
  </si>
  <si>
    <t>USB83</t>
  </si>
  <si>
    <t>USB84</t>
  </si>
  <si>
    <t>USB85</t>
  </si>
  <si>
    <t>USB86</t>
  </si>
  <si>
    <t>USB87</t>
  </si>
  <si>
    <t>USB88</t>
  </si>
  <si>
    <t>USB89</t>
  </si>
  <si>
    <t>USB90</t>
  </si>
  <si>
    <t>USB91</t>
  </si>
  <si>
    <t>USB92</t>
  </si>
  <si>
    <t>USB93</t>
  </si>
  <si>
    <t>USB94</t>
  </si>
  <si>
    <t>USB95</t>
  </si>
  <si>
    <t>USB96</t>
  </si>
  <si>
    <t>USB97</t>
  </si>
  <si>
    <t>USB98</t>
  </si>
  <si>
    <t>USB99</t>
  </si>
  <si>
    <t>USB100</t>
  </si>
  <si>
    <t>File (Raw)</t>
  </si>
  <si>
    <t>&gt;0.9 &lt;0.95</t>
  </si>
  <si>
    <t>&lt;0.9</t>
  </si>
  <si>
    <t>&gt;0.995 &lt;0.999</t>
  </si>
  <si>
    <t>&gt;0.95 &lt;0.975</t>
  </si>
  <si>
    <t>&gt;0.975 &lt;0.99</t>
  </si>
  <si>
    <t>&gt;0.999</t>
  </si>
  <si>
    <t>Size</t>
  </si>
  <si>
    <t>urandom</t>
  </si>
  <si>
    <t>ChaosKey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</si>
</sst>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7F7F7F"/>
      </left>
      <right/>
      <top style="thin">
        <color rgb="FF7F7F7F"/>
      </top>
      <bottom style="thin">
        <color rgb="FF7F7F7F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rgb="FF7F7F7F"/>
      </top>
      <bottom style="thin">
        <color rgb="FF7F7F7F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4" fillId="5" borderId="2" applyNumberFormat="0" applyAlignment="0" applyProtection="0"/>
  </cellStyleXfs>
  <cellXfs count="41">
    <xf numFmtId="0" fontId="0" fillId="0" borderId="0" xfId="0"/>
    <xf numFmtId="0" fontId="6" fillId="0" borderId="1" xfId="0" applyFont="1" applyBorder="1" applyAlignment="1">
      <alignment horizontal="center"/>
    </xf>
    <xf numFmtId="0" fontId="6" fillId="0" borderId="3" xfId="0" applyFont="1" applyBorder="1" applyAlignment="1">
      <alignment horizontal="center"/>
    </xf>
    <xf numFmtId="0" fontId="6" fillId="0" borderId="5" xfId="0" applyFont="1" applyBorder="1" applyAlignment="1">
      <alignment horizontal="center"/>
    </xf>
    <xf numFmtId="0" fontId="6" fillId="0" borderId="0" xfId="0" applyFont="1"/>
    <xf numFmtId="0" fontId="7" fillId="0" borderId="1" xfId="0" applyFont="1" applyBorder="1"/>
    <xf numFmtId="0" fontId="8" fillId="2" borderId="7" xfId="1" applyFont="1" applyBorder="1"/>
    <xf numFmtId="0" fontId="8" fillId="2" borderId="1" xfId="1" applyFont="1" applyBorder="1"/>
    <xf numFmtId="0" fontId="8" fillId="2" borderId="5" xfId="1" applyFont="1" applyBorder="1"/>
    <xf numFmtId="0" fontId="8" fillId="2" borderId="3" xfId="1" applyFont="1" applyBorder="1"/>
    <xf numFmtId="0" fontId="7" fillId="0" borderId="0" xfId="0" applyFont="1"/>
    <xf numFmtId="0" fontId="9" fillId="3" borderId="1" xfId="2" applyFont="1" applyBorder="1"/>
    <xf numFmtId="0" fontId="10" fillId="4" borderId="1" xfId="3" applyFont="1" applyBorder="1"/>
    <xf numFmtId="0" fontId="11" fillId="5" borderId="2" xfId="4" applyFont="1"/>
    <xf numFmtId="0" fontId="11" fillId="5" borderId="1" xfId="4" applyFont="1" applyBorder="1"/>
    <xf numFmtId="0" fontId="8" fillId="2" borderId="8" xfId="1" applyFont="1" applyBorder="1"/>
    <xf numFmtId="0" fontId="11" fillId="5" borderId="6" xfId="4" applyFont="1" applyBorder="1"/>
    <xf numFmtId="0" fontId="11" fillId="5" borderId="4" xfId="4" applyFont="1" applyBorder="1"/>
    <xf numFmtId="0" fontId="10" fillId="4" borderId="5" xfId="3" applyFont="1" applyBorder="1"/>
    <xf numFmtId="0" fontId="10" fillId="4" borderId="3" xfId="3" applyFont="1" applyBorder="1"/>
    <xf numFmtId="0" fontId="9" fillId="3" borderId="5" xfId="2" applyFont="1" applyBorder="1"/>
    <xf numFmtId="0" fontId="9" fillId="3" borderId="3" xfId="2" applyFont="1" applyBorder="1"/>
    <xf numFmtId="0" fontId="11" fillId="5" borderId="5" xfId="4" applyFont="1" applyBorder="1"/>
    <xf numFmtId="0" fontId="11" fillId="5" borderId="3" xfId="4" applyFont="1" applyBorder="1"/>
    <xf numFmtId="0" fontId="9" fillId="3" borderId="2" xfId="2" applyFont="1" applyBorder="1"/>
    <xf numFmtId="0" fontId="8" fillId="2" borderId="0" xfId="1" applyFont="1"/>
    <xf numFmtId="0" fontId="10" fillId="4" borderId="2" xfId="3" applyFont="1" applyBorder="1"/>
    <xf numFmtId="0" fontId="12" fillId="0" borderId="1" xfId="0" applyFont="1" applyBorder="1" applyAlignment="1">
      <alignment horizontal="center"/>
    </xf>
    <xf numFmtId="0" fontId="12" fillId="0" borderId="3" xfId="0" applyFont="1" applyBorder="1" applyAlignment="1">
      <alignment horizontal="center"/>
    </xf>
    <xf numFmtId="0" fontId="12" fillId="0" borderId="5" xfId="0" applyFont="1" applyBorder="1" applyAlignment="1">
      <alignment horizontal="center"/>
    </xf>
    <xf numFmtId="0" fontId="13" fillId="0" borderId="0" xfId="0" applyFont="1"/>
    <xf numFmtId="0" fontId="12" fillId="0" borderId="1" xfId="0" applyFont="1" applyBorder="1"/>
    <xf numFmtId="0" fontId="12" fillId="0" borderId="1" xfId="0" applyFont="1" applyFill="1" applyBorder="1" applyAlignment="1">
      <alignment horizontal="center"/>
    </xf>
    <xf numFmtId="0" fontId="13" fillId="0" borderId="1" xfId="0" applyFont="1" applyBorder="1"/>
    <xf numFmtId="0" fontId="14" fillId="2" borderId="7" xfId="1" applyFont="1" applyBorder="1"/>
    <xf numFmtId="0" fontId="14" fillId="2" borderId="1" xfId="1" applyFont="1" applyBorder="1"/>
    <xf numFmtId="0" fontId="15" fillId="3" borderId="1" xfId="2" applyFont="1" applyBorder="1"/>
    <xf numFmtId="0" fontId="16" fillId="4" borderId="1" xfId="3" applyFont="1" applyBorder="1"/>
    <xf numFmtId="0" fontId="17" fillId="5" borderId="2" xfId="4" applyFont="1"/>
    <xf numFmtId="0" fontId="15" fillId="3" borderId="0" xfId="2" applyFont="1"/>
    <xf numFmtId="0" fontId="16" fillId="4" borderId="2" xfId="3" applyFont="1" applyBorder="1"/>
  </cellXfs>
  <cellStyles count="5">
    <cellStyle name="Bad" xfId="2" builtinId="27"/>
    <cellStyle name="Good" xfId="1" builtinId="26"/>
    <cellStyle name="Input" xfId="4" builtinId="20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AAB9E3-36FF-4A6D-8802-1C8D5F315084}">
  <dimension ref="A1:R101"/>
  <sheetViews>
    <sheetView workbookViewId="0">
      <selection activeCell="M81" sqref="M81"/>
    </sheetView>
  </sheetViews>
  <sheetFormatPr defaultRowHeight="15" x14ac:dyDescent="0.25"/>
  <cols>
    <col min="1" max="1" width="19.28515625" style="10" bestFit="1" customWidth="1"/>
    <col min="2" max="2" width="12" style="10" bestFit="1" customWidth="1"/>
    <col min="3" max="3" width="12" style="10" customWidth="1"/>
    <col min="4" max="5" width="11.28515625" style="10" customWidth="1"/>
    <col min="6" max="6" width="16.5703125" style="10" bestFit="1" customWidth="1"/>
    <col min="7" max="7" width="22" style="10" bestFit="1" customWidth="1"/>
    <col min="8" max="8" width="9.140625" style="10"/>
    <col min="9" max="9" width="13.5703125" style="10" bestFit="1" customWidth="1"/>
    <col min="10" max="11" width="13.5703125" style="10" customWidth="1"/>
    <col min="12" max="12" width="9.140625" style="10"/>
    <col min="13" max="13" width="19.28515625" style="10" bestFit="1" customWidth="1"/>
    <col min="14" max="14" width="35.42578125" style="10" bestFit="1" customWidth="1"/>
    <col min="15" max="15" width="12" style="10" bestFit="1" customWidth="1"/>
    <col min="16" max="16" width="16.5703125" style="10" bestFit="1" customWidth="1"/>
    <col min="17" max="16384" width="9.140625" style="10"/>
  </cols>
  <sheetData>
    <row r="1" spans="1:18" s="4" customFormat="1" ht="17.25" x14ac:dyDescent="0.25">
      <c r="A1" s="1" t="s">
        <v>18</v>
      </c>
      <c r="B1" s="2" t="s">
        <v>0</v>
      </c>
      <c r="C1" s="1" t="s">
        <v>71</v>
      </c>
      <c r="D1" s="1" t="s">
        <v>75</v>
      </c>
      <c r="E1" s="1" t="s">
        <v>76</v>
      </c>
      <c r="F1" s="1" t="s">
        <v>1</v>
      </c>
      <c r="G1" s="1" t="s">
        <v>72</v>
      </c>
      <c r="H1" s="3" t="s">
        <v>2</v>
      </c>
      <c r="I1" s="2" t="s">
        <v>19</v>
      </c>
      <c r="J1" s="1" t="s">
        <v>70</v>
      </c>
      <c r="K1" s="1" t="s">
        <v>73</v>
      </c>
      <c r="M1" s="1" t="s">
        <v>69</v>
      </c>
      <c r="N1" s="1" t="s">
        <v>38</v>
      </c>
      <c r="O1" s="1" t="s">
        <v>75</v>
      </c>
      <c r="P1" s="1" t="s">
        <v>1</v>
      </c>
      <c r="Q1" s="1" t="s">
        <v>2</v>
      </c>
      <c r="R1" s="1" t="s">
        <v>19</v>
      </c>
    </row>
    <row r="2" spans="1:18" x14ac:dyDescent="0.25">
      <c r="A2" s="5" t="s">
        <v>3</v>
      </c>
      <c r="B2" s="6">
        <v>1575000000</v>
      </c>
      <c r="C2" s="7">
        <v>12600000000</v>
      </c>
      <c r="D2" s="7">
        <v>256.760966</v>
      </c>
      <c r="E2" s="7">
        <v>0.25242100000000001</v>
      </c>
      <c r="F2" s="7">
        <v>-1.2722655805999999E-5</v>
      </c>
      <c r="G2" s="7">
        <v>-9.958432732E-6</v>
      </c>
      <c r="H2" s="8">
        <f t="shared" ref="H2:H33" si="0">ABS(F2*SQRT(B2-2))/(SQRT(1-(F2^2)))</f>
        <v>0.50491474890450394</v>
      </c>
      <c r="I2" s="9" t="s">
        <v>20</v>
      </c>
      <c r="J2" s="7">
        <f t="shared" ref="J2:J33" si="1">ABS(G2*SQRT(C2-2))/(SQRT(1-(G2^2)))</f>
        <v>1.1178313017380872</v>
      </c>
      <c r="K2" s="7" t="s">
        <v>20</v>
      </c>
      <c r="M2" s="7" t="s">
        <v>36</v>
      </c>
      <c r="N2" s="7">
        <v>1679274765312</v>
      </c>
      <c r="O2" s="11">
        <v>5837.3541329999998</v>
      </c>
      <c r="P2" s="11">
        <v>1E-4</v>
      </c>
      <c r="Q2" s="11">
        <f t="shared" ref="Q2:Q3" si="2">ABS(P2*SQRT(N2-2))/(SQRT(1-(P2^2)))</f>
        <v>129.58683506061669</v>
      </c>
      <c r="R2" s="11" t="s">
        <v>23</v>
      </c>
    </row>
    <row r="3" spans="1:18" x14ac:dyDescent="0.25">
      <c r="A3" s="5" t="s">
        <v>4</v>
      </c>
      <c r="B3" s="6">
        <v>1575000000</v>
      </c>
      <c r="C3" s="7">
        <v>12600000000</v>
      </c>
      <c r="D3" s="7">
        <v>257.182457</v>
      </c>
      <c r="E3" s="7">
        <v>0.23772799999999999</v>
      </c>
      <c r="F3" s="7">
        <v>6.4368762939999999E-6</v>
      </c>
      <c r="G3" s="7">
        <v>2.0601287899999999E-7</v>
      </c>
      <c r="H3" s="8">
        <f t="shared" si="0"/>
        <v>0.25545560825326441</v>
      </c>
      <c r="I3" s="9" t="s">
        <v>20</v>
      </c>
      <c r="J3" s="7">
        <f t="shared" si="1"/>
        <v>2.3124888312592667E-2</v>
      </c>
      <c r="K3" s="7" t="s">
        <v>20</v>
      </c>
      <c r="M3" s="7" t="s">
        <v>37</v>
      </c>
      <c r="N3" s="7">
        <v>209909345664</v>
      </c>
      <c r="O3" s="11">
        <v>25342.962685999999</v>
      </c>
      <c r="P3" s="7">
        <v>0</v>
      </c>
      <c r="Q3" s="7">
        <f t="shared" si="2"/>
        <v>0</v>
      </c>
      <c r="R3" s="7" t="s">
        <v>20</v>
      </c>
    </row>
    <row r="4" spans="1:18" x14ac:dyDescent="0.25">
      <c r="A4" s="5" t="s">
        <v>5</v>
      </c>
      <c r="B4" s="6">
        <v>1575000000</v>
      </c>
      <c r="C4" s="7">
        <v>12600000000</v>
      </c>
      <c r="D4" s="7">
        <v>226.34479400000001</v>
      </c>
      <c r="E4" s="7">
        <v>9.0670000000000001E-2</v>
      </c>
      <c r="F4" s="7">
        <v>1.1829353227E-5</v>
      </c>
      <c r="G4" s="7">
        <v>-7.8286433899999997E-7</v>
      </c>
      <c r="H4" s="8">
        <f t="shared" si="0"/>
        <v>0.46946290187549611</v>
      </c>
      <c r="I4" s="9" t="s">
        <v>20</v>
      </c>
      <c r="J4" s="7">
        <f t="shared" si="1"/>
        <v>8.7876304098890079E-2</v>
      </c>
      <c r="K4" s="7" t="s">
        <v>20</v>
      </c>
      <c r="M4" s="7"/>
      <c r="N4" s="7"/>
      <c r="O4" s="7"/>
      <c r="P4" s="7"/>
      <c r="Q4" s="7"/>
      <c r="R4" s="7"/>
    </row>
    <row r="5" spans="1:18" x14ac:dyDescent="0.25">
      <c r="A5" s="5" t="s">
        <v>6</v>
      </c>
      <c r="B5" s="6">
        <v>1575000000</v>
      </c>
      <c r="C5" s="7">
        <v>12600000000</v>
      </c>
      <c r="D5" s="12">
        <v>191.958358</v>
      </c>
      <c r="E5" s="7">
        <v>0.53928799999999999</v>
      </c>
      <c r="F5" s="7">
        <v>-1.3617249143E-5</v>
      </c>
      <c r="G5" s="13">
        <v>-2.4717888319999999E-6</v>
      </c>
      <c r="H5" s="8">
        <f t="shared" si="0"/>
        <v>0.54041782130476357</v>
      </c>
      <c r="I5" s="9" t="s">
        <v>20</v>
      </c>
      <c r="J5" s="14">
        <f t="shared" si="1"/>
        <v>0.27745760823277116</v>
      </c>
      <c r="K5" s="14" t="s">
        <v>21</v>
      </c>
    </row>
    <row r="6" spans="1:18" x14ac:dyDescent="0.25">
      <c r="A6" s="5" t="s">
        <v>7</v>
      </c>
      <c r="B6" s="6">
        <v>1575000000</v>
      </c>
      <c r="C6" s="7">
        <v>12600000000</v>
      </c>
      <c r="D6" s="7">
        <v>275.165054</v>
      </c>
      <c r="E6" s="7">
        <v>0.43012800000000001</v>
      </c>
      <c r="F6" s="7">
        <v>-9.7302339490000007E-6</v>
      </c>
      <c r="G6" s="7">
        <v>-3.1997166769999999E-6</v>
      </c>
      <c r="H6" s="8">
        <f t="shared" si="0"/>
        <v>0.38615668818608045</v>
      </c>
      <c r="I6" s="9" t="s">
        <v>20</v>
      </c>
      <c r="J6" s="7">
        <f t="shared" si="1"/>
        <v>0.35916730617575782</v>
      </c>
      <c r="K6" s="7" t="s">
        <v>20</v>
      </c>
    </row>
    <row r="7" spans="1:18" x14ac:dyDescent="0.25">
      <c r="A7" s="5" t="s">
        <v>8</v>
      </c>
      <c r="B7" s="15">
        <v>1575000000</v>
      </c>
      <c r="C7" s="7">
        <v>12600000000</v>
      </c>
      <c r="D7" s="7">
        <v>265.697002</v>
      </c>
      <c r="E7" s="7">
        <v>1.4609510000000001</v>
      </c>
      <c r="F7" s="14">
        <v>-5.7062179906E-5</v>
      </c>
      <c r="G7" s="7">
        <v>-8.427100076E-6</v>
      </c>
      <c r="H7" s="16">
        <f t="shared" si="0"/>
        <v>2.2645850617265628</v>
      </c>
      <c r="I7" s="17" t="s">
        <v>21</v>
      </c>
      <c r="J7" s="7">
        <f t="shared" si="1"/>
        <v>0.94593963741197318</v>
      </c>
      <c r="K7" s="7" t="s">
        <v>20</v>
      </c>
    </row>
    <row r="8" spans="1:18" x14ac:dyDescent="0.25">
      <c r="A8" s="5" t="s">
        <v>9</v>
      </c>
      <c r="B8" s="6">
        <v>1575000000</v>
      </c>
      <c r="C8" s="7">
        <v>12600000000</v>
      </c>
      <c r="D8" s="7">
        <v>228.30574799999999</v>
      </c>
      <c r="E8" s="7">
        <v>0.77136499999999997</v>
      </c>
      <c r="F8" s="7">
        <v>2.8176650488999999E-5</v>
      </c>
      <c r="G8" s="7">
        <v>-1.757521537E-6</v>
      </c>
      <c r="H8" s="8">
        <f t="shared" si="0"/>
        <v>1.1182261493241155</v>
      </c>
      <c r="I8" s="9" t="s">
        <v>20</v>
      </c>
      <c r="J8" s="7">
        <f t="shared" si="1"/>
        <v>0.1972813032245577</v>
      </c>
      <c r="K8" s="7" t="s">
        <v>20</v>
      </c>
    </row>
    <row r="9" spans="1:18" x14ac:dyDescent="0.25">
      <c r="A9" s="5" t="s">
        <v>10</v>
      </c>
      <c r="B9" s="6">
        <v>1575000000</v>
      </c>
      <c r="C9" s="7">
        <v>12600000000</v>
      </c>
      <c r="D9" s="7">
        <v>250.97137900000001</v>
      </c>
      <c r="E9" s="7">
        <v>0.52295400000000003</v>
      </c>
      <c r="F9" s="7">
        <v>1.7960010419000001E-5</v>
      </c>
      <c r="G9" s="7">
        <v>-1.8321610700000001E-7</v>
      </c>
      <c r="H9" s="8">
        <f t="shared" si="0"/>
        <v>0.71276581635445024</v>
      </c>
      <c r="I9" s="9" t="s">
        <v>20</v>
      </c>
      <c r="J9" s="7">
        <f t="shared" si="1"/>
        <v>2.0565957002343573E-2</v>
      </c>
      <c r="K9" s="7" t="s">
        <v>20</v>
      </c>
    </row>
    <row r="10" spans="1:18" x14ac:dyDescent="0.25">
      <c r="A10" s="5" t="s">
        <v>11</v>
      </c>
      <c r="B10" s="6">
        <v>1575000000</v>
      </c>
      <c r="C10" s="7">
        <v>12600000000</v>
      </c>
      <c r="D10" s="7">
        <v>218.66909000000001</v>
      </c>
      <c r="E10" s="7">
        <v>0.41367199999999998</v>
      </c>
      <c r="F10" s="7">
        <v>4.2347762230000003E-6</v>
      </c>
      <c r="G10" s="7">
        <v>7.0060208899999997E-7</v>
      </c>
      <c r="H10" s="8">
        <f t="shared" si="0"/>
        <v>0.16806247105581174</v>
      </c>
      <c r="I10" s="9" t="s">
        <v>20</v>
      </c>
      <c r="J10" s="7">
        <f t="shared" si="1"/>
        <v>7.8642389438660962E-2</v>
      </c>
      <c r="K10" s="7" t="s">
        <v>20</v>
      </c>
    </row>
    <row r="11" spans="1:18" x14ac:dyDescent="0.25">
      <c r="A11" s="5" t="s">
        <v>12</v>
      </c>
      <c r="B11" s="6">
        <v>1575000000</v>
      </c>
      <c r="C11" s="7">
        <v>12600000000</v>
      </c>
      <c r="D11" s="7">
        <v>280.120453</v>
      </c>
      <c r="E11" s="7">
        <v>2.291385</v>
      </c>
      <c r="F11" s="7">
        <v>7.8495702689999998E-6</v>
      </c>
      <c r="G11" s="7">
        <v>9.302357828E-6</v>
      </c>
      <c r="H11" s="8">
        <f t="shared" si="0"/>
        <v>0.3115201622693124</v>
      </c>
      <c r="I11" s="9" t="s">
        <v>20</v>
      </c>
      <c r="J11" s="7">
        <f t="shared" si="1"/>
        <v>1.0441870764088248</v>
      </c>
      <c r="K11" s="7" t="s">
        <v>20</v>
      </c>
    </row>
    <row r="12" spans="1:18" x14ac:dyDescent="0.25">
      <c r="A12" s="5" t="s">
        <v>13</v>
      </c>
      <c r="B12" s="6">
        <v>1575000000</v>
      </c>
      <c r="C12" s="7">
        <v>12600000000</v>
      </c>
      <c r="D12" s="7">
        <v>285.43899299999998</v>
      </c>
      <c r="E12" s="7">
        <v>0.37407699999999999</v>
      </c>
      <c r="F12" s="12">
        <v>3.3120357630999997E-5</v>
      </c>
      <c r="G12" s="7">
        <v>-3.7803471489999999E-6</v>
      </c>
      <c r="H12" s="18">
        <f t="shared" si="0"/>
        <v>1.3144234442635747</v>
      </c>
      <c r="I12" s="19" t="s">
        <v>22</v>
      </c>
      <c r="J12" s="7">
        <f t="shared" si="1"/>
        <v>0.42434291500812388</v>
      </c>
      <c r="K12" s="7" t="s">
        <v>20</v>
      </c>
    </row>
    <row r="13" spans="1:18" x14ac:dyDescent="0.25">
      <c r="A13" s="5" t="s">
        <v>14</v>
      </c>
      <c r="B13" s="6">
        <v>1575000000</v>
      </c>
      <c r="C13" s="7">
        <v>12600000000</v>
      </c>
      <c r="D13" s="12">
        <v>290.23441200000002</v>
      </c>
      <c r="E13" s="11">
        <v>7.8394399999999997</v>
      </c>
      <c r="F13" s="12">
        <v>-3.2530356640999998E-5</v>
      </c>
      <c r="G13" s="12">
        <v>1.3939695291E-5</v>
      </c>
      <c r="H13" s="18">
        <f t="shared" si="0"/>
        <v>1.2910085058482672</v>
      </c>
      <c r="I13" s="19" t="s">
        <v>22</v>
      </c>
      <c r="J13" s="12">
        <f t="shared" si="1"/>
        <v>1.5647269156762826</v>
      </c>
      <c r="K13" s="12" t="s">
        <v>22</v>
      </c>
    </row>
    <row r="14" spans="1:18" x14ac:dyDescent="0.25">
      <c r="A14" s="5" t="s">
        <v>15</v>
      </c>
      <c r="B14" s="6">
        <v>1575000000</v>
      </c>
      <c r="C14" s="7">
        <v>12600000000</v>
      </c>
      <c r="D14" s="7">
        <v>242.66145399999999</v>
      </c>
      <c r="E14" s="7">
        <v>0.77942900000000004</v>
      </c>
      <c r="F14" s="7">
        <v>-6.1264176339999997E-6</v>
      </c>
      <c r="G14" s="7">
        <v>-1.266411066E-6</v>
      </c>
      <c r="H14" s="8">
        <f t="shared" si="0"/>
        <v>0.24313466215946247</v>
      </c>
      <c r="I14" s="9" t="s">
        <v>20</v>
      </c>
      <c r="J14" s="7">
        <f t="shared" si="1"/>
        <v>0.14215428958256676</v>
      </c>
      <c r="K14" s="7" t="s">
        <v>20</v>
      </c>
    </row>
    <row r="15" spans="1:18" x14ac:dyDescent="0.25">
      <c r="A15" s="5" t="s">
        <v>16</v>
      </c>
      <c r="B15" s="6">
        <v>1575000000</v>
      </c>
      <c r="C15" s="7">
        <v>12600000000</v>
      </c>
      <c r="D15" s="7">
        <v>222.210621</v>
      </c>
      <c r="E15" s="7">
        <v>1.1338839999999999</v>
      </c>
      <c r="F15" s="11">
        <v>8.8375186231000002E-5</v>
      </c>
      <c r="G15" s="7">
        <v>-1.2813598319999999E-6</v>
      </c>
      <c r="H15" s="20">
        <f t="shared" si="0"/>
        <v>3.5072814840130775</v>
      </c>
      <c r="I15" s="21" t="s">
        <v>23</v>
      </c>
      <c r="J15" s="7">
        <f t="shared" si="1"/>
        <v>0.14383228440424931</v>
      </c>
      <c r="K15" s="7" t="s">
        <v>20</v>
      </c>
    </row>
    <row r="16" spans="1:18" x14ac:dyDescent="0.25">
      <c r="A16" s="5" t="s">
        <v>17</v>
      </c>
      <c r="B16" s="6">
        <v>1575000000</v>
      </c>
      <c r="C16" s="7">
        <v>12600000000</v>
      </c>
      <c r="D16" s="12">
        <v>296.29023999999998</v>
      </c>
      <c r="E16" s="7">
        <v>0.61583299999999996</v>
      </c>
      <c r="F16" s="14">
        <v>5.1943709852000003E-5</v>
      </c>
      <c r="G16" s="7">
        <v>1.6342368390000001E-6</v>
      </c>
      <c r="H16" s="22">
        <f t="shared" si="0"/>
        <v>2.0614520781095091</v>
      </c>
      <c r="I16" s="23" t="s">
        <v>21</v>
      </c>
      <c r="J16" s="7">
        <f t="shared" si="1"/>
        <v>0.18344263019715942</v>
      </c>
      <c r="K16" s="7" t="s">
        <v>20</v>
      </c>
    </row>
    <row r="17" spans="1:11" x14ac:dyDescent="0.25">
      <c r="A17" s="5" t="s">
        <v>24</v>
      </c>
      <c r="B17" s="6">
        <v>1575000000</v>
      </c>
      <c r="C17" s="7">
        <v>12600000000</v>
      </c>
      <c r="D17" s="7">
        <v>243.36657099999999</v>
      </c>
      <c r="E17" s="7">
        <v>1.9047999999999999E-2</v>
      </c>
      <c r="F17" s="7">
        <v>-4.5523242829999997E-6</v>
      </c>
      <c r="G17" s="12">
        <v>1.2608252457000001E-5</v>
      </c>
      <c r="H17" s="8">
        <f t="shared" si="0"/>
        <v>0.18066476898924053</v>
      </c>
      <c r="I17" s="9" t="s">
        <v>20</v>
      </c>
      <c r="J17" s="12">
        <f t="shared" si="1"/>
        <v>1.4152728282015108</v>
      </c>
      <c r="K17" s="12" t="s">
        <v>22</v>
      </c>
    </row>
    <row r="18" spans="1:11" x14ac:dyDescent="0.25">
      <c r="A18" s="5" t="s">
        <v>25</v>
      </c>
      <c r="B18" s="6">
        <v>1575000000</v>
      </c>
      <c r="C18" s="7">
        <v>12600000000</v>
      </c>
      <c r="D18" s="12">
        <v>294.78910000000002</v>
      </c>
      <c r="E18" s="7">
        <v>1.5042089999999999</v>
      </c>
      <c r="F18" s="7">
        <v>2.5294068824999999E-5</v>
      </c>
      <c r="G18" s="7">
        <v>-7.547103509E-6</v>
      </c>
      <c r="H18" s="8">
        <f t="shared" si="0"/>
        <v>1.0038272360222948</v>
      </c>
      <c r="I18" s="9" t="s">
        <v>20</v>
      </c>
      <c r="J18" s="7">
        <f t="shared" si="1"/>
        <v>0.84716026775281328</v>
      </c>
      <c r="K18" s="7" t="s">
        <v>20</v>
      </c>
    </row>
    <row r="19" spans="1:11" x14ac:dyDescent="0.25">
      <c r="A19" s="5" t="s">
        <v>26</v>
      </c>
      <c r="B19" s="6">
        <v>1575000000</v>
      </c>
      <c r="C19" s="7">
        <v>12600000000</v>
      </c>
      <c r="D19" s="7">
        <v>246.61812499999999</v>
      </c>
      <c r="E19" s="7">
        <v>3.6397680000000001</v>
      </c>
      <c r="F19" s="7">
        <v>-3.5690086791999998E-5</v>
      </c>
      <c r="G19" s="7">
        <v>7.2851079569999999E-6</v>
      </c>
      <c r="H19" s="18">
        <f t="shared" si="0"/>
        <v>1.4164064088319366</v>
      </c>
      <c r="I19" s="19" t="s">
        <v>22</v>
      </c>
      <c r="J19" s="7">
        <f t="shared" si="1"/>
        <v>0.81775133997943916</v>
      </c>
      <c r="K19" s="7" t="s">
        <v>20</v>
      </c>
    </row>
    <row r="20" spans="1:11" x14ac:dyDescent="0.25">
      <c r="A20" s="5" t="s">
        <v>27</v>
      </c>
      <c r="B20" s="6">
        <v>1575000000</v>
      </c>
      <c r="C20" s="7">
        <v>12600000000</v>
      </c>
      <c r="D20" s="7">
        <v>255.85280800000001</v>
      </c>
      <c r="E20" s="11">
        <v>5.0000000000000004E-6</v>
      </c>
      <c r="F20" s="7">
        <v>-3.5560856509000001E-5</v>
      </c>
      <c r="G20" s="7">
        <v>1.6250793649999999E-6</v>
      </c>
      <c r="H20" s="18">
        <f t="shared" si="0"/>
        <v>1.4112777409652817</v>
      </c>
      <c r="I20" s="19" t="s">
        <v>22</v>
      </c>
      <c r="J20" s="7">
        <f t="shared" si="1"/>
        <v>0.18241470629014822</v>
      </c>
      <c r="K20" s="7" t="s">
        <v>20</v>
      </c>
    </row>
    <row r="21" spans="1:11" x14ac:dyDescent="0.25">
      <c r="A21" s="5" t="s">
        <v>28</v>
      </c>
      <c r="B21" s="6">
        <v>1575000000</v>
      </c>
      <c r="C21" s="7">
        <v>12600000000</v>
      </c>
      <c r="D21" s="7">
        <v>241.71466599999999</v>
      </c>
      <c r="E21" s="7">
        <v>2.0881059999999998</v>
      </c>
      <c r="F21" s="7">
        <v>-3.2749926060000001E-6</v>
      </c>
      <c r="G21" s="7">
        <v>-9.1179435019999992E-6</v>
      </c>
      <c r="H21" s="8">
        <f t="shared" si="0"/>
        <v>0.12997223963394508</v>
      </c>
      <c r="I21" s="9" t="s">
        <v>20</v>
      </c>
      <c r="J21" s="7">
        <f t="shared" si="1"/>
        <v>1.0234866196546886</v>
      </c>
      <c r="K21" s="7" t="s">
        <v>20</v>
      </c>
    </row>
    <row r="22" spans="1:11" x14ac:dyDescent="0.25">
      <c r="A22" s="5" t="s">
        <v>29</v>
      </c>
      <c r="B22" s="6">
        <v>1575000000</v>
      </c>
      <c r="C22" s="7">
        <v>12600000000</v>
      </c>
      <c r="D22" s="7">
        <v>223.250823</v>
      </c>
      <c r="E22" s="7">
        <v>0.17655799999999999</v>
      </c>
      <c r="F22" s="7">
        <v>-1.5843826268000002E-5</v>
      </c>
      <c r="G22" s="13">
        <v>-1.6854934648000001E-5</v>
      </c>
      <c r="H22" s="8">
        <f t="shared" si="0"/>
        <v>0.62878236149230282</v>
      </c>
      <c r="I22" s="9" t="s">
        <v>20</v>
      </c>
      <c r="J22" s="14">
        <f t="shared" si="1"/>
        <v>1.8919617219970244</v>
      </c>
      <c r="K22" s="14" t="s">
        <v>68</v>
      </c>
    </row>
    <row r="23" spans="1:11" x14ac:dyDescent="0.25">
      <c r="A23" s="5" t="s">
        <v>30</v>
      </c>
      <c r="B23" s="6">
        <v>1575000000</v>
      </c>
      <c r="C23" s="7">
        <v>12600000000</v>
      </c>
      <c r="D23" s="7">
        <v>248.38127299999999</v>
      </c>
      <c r="E23" s="7">
        <v>1.3333170000000001</v>
      </c>
      <c r="F23" s="7">
        <v>-6.3116270600000002E-7</v>
      </c>
      <c r="G23" s="7">
        <v>1.0759259261999999E-5</v>
      </c>
      <c r="H23" s="8">
        <f t="shared" si="0"/>
        <v>2.5048493337519805E-2</v>
      </c>
      <c r="I23" s="9" t="s">
        <v>20</v>
      </c>
      <c r="J23" s="7">
        <f t="shared" si="1"/>
        <v>1.2077238567904003</v>
      </c>
      <c r="K23" s="7" t="s">
        <v>20</v>
      </c>
    </row>
    <row r="24" spans="1:11" x14ac:dyDescent="0.25">
      <c r="A24" s="5" t="s">
        <v>31</v>
      </c>
      <c r="B24" s="6">
        <v>1575000000</v>
      </c>
      <c r="C24" s="7">
        <v>12600000000</v>
      </c>
      <c r="D24" s="7">
        <v>251.25563299999999</v>
      </c>
      <c r="E24" s="7">
        <v>2.8347000000000002</v>
      </c>
      <c r="F24" s="7">
        <v>-5.7892513499999999E-7</v>
      </c>
      <c r="G24" s="7">
        <v>2.1945756400000001E-7</v>
      </c>
      <c r="H24" s="8">
        <f t="shared" si="0"/>
        <v>2.2975379009433736E-2</v>
      </c>
      <c r="I24" s="9" t="s">
        <v>20</v>
      </c>
      <c r="J24" s="7">
        <f t="shared" si="1"/>
        <v>2.4634050460765961E-2</v>
      </c>
      <c r="K24" s="7" t="s">
        <v>20</v>
      </c>
    </row>
    <row r="25" spans="1:11" x14ac:dyDescent="0.25">
      <c r="A25" s="5" t="s">
        <v>32</v>
      </c>
      <c r="B25" s="6">
        <v>1575000000</v>
      </c>
      <c r="C25" s="7">
        <v>12600000000</v>
      </c>
      <c r="D25" s="12">
        <v>297.46536800000001</v>
      </c>
      <c r="E25" s="7">
        <v>0.36519499999999999</v>
      </c>
      <c r="F25" s="7">
        <v>2.638493662E-5</v>
      </c>
      <c r="G25" s="7">
        <v>5.2231456199999999E-6</v>
      </c>
      <c r="H25" s="8">
        <f t="shared" si="0"/>
        <v>1.047119709520463</v>
      </c>
      <c r="I25" s="9" t="s">
        <v>20</v>
      </c>
      <c r="J25" s="7">
        <f t="shared" si="1"/>
        <v>0.58629664169953477</v>
      </c>
      <c r="K25" s="7" t="s">
        <v>20</v>
      </c>
    </row>
    <row r="26" spans="1:11" x14ac:dyDescent="0.25">
      <c r="A26" s="5" t="s">
        <v>33</v>
      </c>
      <c r="B26" s="6">
        <v>1575000000</v>
      </c>
      <c r="C26" s="7">
        <v>12600000000</v>
      </c>
      <c r="D26" s="12">
        <v>210.77777399999999</v>
      </c>
      <c r="E26" s="7">
        <v>7.4295E-2</v>
      </c>
      <c r="F26" s="7">
        <v>1.5355533387000002E-5</v>
      </c>
      <c r="G26" s="13">
        <v>1.6992375055999999E-5</v>
      </c>
      <c r="H26" s="8">
        <f t="shared" si="0"/>
        <v>0.60940383854619351</v>
      </c>
      <c r="I26" s="9" t="s">
        <v>20</v>
      </c>
      <c r="J26" s="14">
        <f t="shared" si="1"/>
        <v>1.9073893695374604</v>
      </c>
      <c r="K26" s="14" t="s">
        <v>68</v>
      </c>
    </row>
    <row r="27" spans="1:11" x14ac:dyDescent="0.25">
      <c r="A27" s="5" t="s">
        <v>34</v>
      </c>
      <c r="B27" s="6">
        <v>1575000000</v>
      </c>
      <c r="C27" s="7">
        <v>12600000000</v>
      </c>
      <c r="D27" s="7">
        <v>265.195379</v>
      </c>
      <c r="E27" s="11">
        <v>1.15E-4</v>
      </c>
      <c r="F27" s="7">
        <v>2.3340033951000001E-5</v>
      </c>
      <c r="G27" s="13">
        <v>2.0148571418999999E-5</v>
      </c>
      <c r="H27" s="8">
        <f t="shared" si="0"/>
        <v>0.92627888105643974</v>
      </c>
      <c r="I27" s="9" t="s">
        <v>20</v>
      </c>
      <c r="J27" s="14">
        <f t="shared" si="1"/>
        <v>2.261671532764892</v>
      </c>
      <c r="K27" s="14" t="s">
        <v>21</v>
      </c>
    </row>
    <row r="28" spans="1:11" x14ac:dyDescent="0.25">
      <c r="A28" s="5" t="s">
        <v>35</v>
      </c>
      <c r="B28" s="6">
        <v>1575000000</v>
      </c>
      <c r="C28" s="7">
        <v>12600000000</v>
      </c>
      <c r="D28" s="7">
        <v>247.14945499999999</v>
      </c>
      <c r="E28" s="7">
        <v>0.98495299999999997</v>
      </c>
      <c r="F28" s="7">
        <v>-2.7722529650999999E-5</v>
      </c>
      <c r="G28" s="13">
        <v>1.9076747228E-5</v>
      </c>
      <c r="H28" s="8">
        <f t="shared" si="0"/>
        <v>1.1002037872766361</v>
      </c>
      <c r="I28" s="9" t="s">
        <v>20</v>
      </c>
      <c r="J28" s="14">
        <f t="shared" si="1"/>
        <v>2.1413595656576607</v>
      </c>
      <c r="K28" s="14" t="s">
        <v>21</v>
      </c>
    </row>
    <row r="29" spans="1:11" x14ac:dyDescent="0.25">
      <c r="A29" s="5" t="s">
        <v>39</v>
      </c>
      <c r="B29" s="6">
        <v>1575000000</v>
      </c>
      <c r="C29" s="7">
        <v>12600000000</v>
      </c>
      <c r="D29" s="7">
        <v>275.623065</v>
      </c>
      <c r="E29" s="7">
        <v>0.34055800000000003</v>
      </c>
      <c r="F29" s="14">
        <v>-4.6942980685000003E-5</v>
      </c>
      <c r="G29" s="7">
        <v>6.403147575E-6</v>
      </c>
      <c r="H29" s="16">
        <f t="shared" si="0"/>
        <v>1.8629917912591107</v>
      </c>
      <c r="I29" s="23" t="s">
        <v>68</v>
      </c>
      <c r="J29" s="7">
        <f t="shared" si="1"/>
        <v>0.71875153263576275</v>
      </c>
      <c r="K29" s="7" t="s">
        <v>20</v>
      </c>
    </row>
    <row r="30" spans="1:11" x14ac:dyDescent="0.25">
      <c r="A30" s="5" t="s">
        <v>40</v>
      </c>
      <c r="B30" s="6">
        <v>1575000000</v>
      </c>
      <c r="C30" s="7">
        <v>12600000000</v>
      </c>
      <c r="D30" s="12">
        <v>210.995148</v>
      </c>
      <c r="E30" s="7">
        <v>0.17047200000000001</v>
      </c>
      <c r="F30" s="14">
        <v>-4.8413996613999997E-5</v>
      </c>
      <c r="G30" s="7">
        <v>-3.5416008309999998E-6</v>
      </c>
      <c r="H30" s="16">
        <f t="shared" si="0"/>
        <v>1.9213709262623544</v>
      </c>
      <c r="I30" s="23" t="s">
        <v>68</v>
      </c>
      <c r="J30" s="7">
        <f t="shared" si="1"/>
        <v>0.39754370728041843</v>
      </c>
      <c r="K30" s="7" t="s">
        <v>20</v>
      </c>
    </row>
    <row r="31" spans="1:11" x14ac:dyDescent="0.25">
      <c r="A31" s="5" t="s">
        <v>41</v>
      </c>
      <c r="B31" s="6">
        <v>1575000000</v>
      </c>
      <c r="C31" s="7">
        <v>12600000000</v>
      </c>
      <c r="D31" s="7">
        <v>257.41412000000003</v>
      </c>
      <c r="E31" s="7">
        <v>1.330643</v>
      </c>
      <c r="F31" s="7">
        <v>1.8767446725000001E-5</v>
      </c>
      <c r="G31" s="7">
        <v>1.244338838E-6</v>
      </c>
      <c r="H31" s="8">
        <f t="shared" si="0"/>
        <v>0.74480995132832628</v>
      </c>
      <c r="I31" s="9" t="s">
        <v>20</v>
      </c>
      <c r="J31" s="7">
        <f t="shared" si="1"/>
        <v>0.13967668813459477</v>
      </c>
      <c r="K31" s="7" t="s">
        <v>20</v>
      </c>
    </row>
    <row r="32" spans="1:11" x14ac:dyDescent="0.25">
      <c r="A32" s="5" t="s">
        <v>42</v>
      </c>
      <c r="B32" s="6">
        <v>1575000000</v>
      </c>
      <c r="C32" s="7">
        <v>12600000000</v>
      </c>
      <c r="D32" s="7">
        <v>267.32782900000001</v>
      </c>
      <c r="E32" s="7">
        <v>0.36573299999999997</v>
      </c>
      <c r="F32" s="14">
        <v>5.2892269189999997E-5</v>
      </c>
      <c r="G32" s="7">
        <v>6.0564789100000003E-6</v>
      </c>
      <c r="H32" s="16">
        <f t="shared" si="0"/>
        <v>2.0990968599228048</v>
      </c>
      <c r="I32" s="23" t="s">
        <v>21</v>
      </c>
      <c r="J32" s="7">
        <f t="shared" si="1"/>
        <v>0.67983807150177589</v>
      </c>
      <c r="K32" s="7" t="s">
        <v>20</v>
      </c>
    </row>
    <row r="33" spans="1:11" x14ac:dyDescent="0.25">
      <c r="A33" s="5" t="s">
        <v>43</v>
      </c>
      <c r="B33" s="6">
        <v>1575000000</v>
      </c>
      <c r="C33" s="7">
        <v>12600000000</v>
      </c>
      <c r="D33" s="7">
        <v>257.404293</v>
      </c>
      <c r="E33" s="7">
        <v>1.5114719999999999</v>
      </c>
      <c r="F33" s="7">
        <v>-6.4191360200000005E-7</v>
      </c>
      <c r="G33" s="7">
        <v>-3.3182151969999998E-6</v>
      </c>
      <c r="H33" s="8">
        <f t="shared" si="0"/>
        <v>2.5475156295055958E-2</v>
      </c>
      <c r="I33" s="9" t="s">
        <v>20</v>
      </c>
      <c r="J33" s="7">
        <f t="shared" si="1"/>
        <v>0.37246873205530745</v>
      </c>
      <c r="K33" s="7" t="s">
        <v>20</v>
      </c>
    </row>
    <row r="34" spans="1:11" x14ac:dyDescent="0.25">
      <c r="A34" s="5" t="s">
        <v>44</v>
      </c>
      <c r="B34" s="6">
        <v>1575000000</v>
      </c>
      <c r="C34" s="7">
        <v>12600000000</v>
      </c>
      <c r="D34" s="7">
        <v>248.616062</v>
      </c>
      <c r="E34" s="7">
        <v>1.4957849999999999</v>
      </c>
      <c r="F34" s="7">
        <v>5.8492034210000003E-6</v>
      </c>
      <c r="G34" s="7">
        <v>-5.69642523E-7</v>
      </c>
      <c r="H34" s="8">
        <f t="shared" ref="H34:H56" si="3">ABS(F34*SQRT(B34-2))/(SQRT(1-(F34^2)))</f>
        <v>0.23213306415349852</v>
      </c>
      <c r="I34" s="9" t="s">
        <v>20</v>
      </c>
      <c r="J34" s="7">
        <f t="shared" ref="J34:J56" si="4">ABS(G34*SQRT(C34-2))/(SQRT(1-(G34^2)))</f>
        <v>6.3942214615040446E-2</v>
      </c>
      <c r="K34" s="7" t="s">
        <v>20</v>
      </c>
    </row>
    <row r="35" spans="1:11" x14ac:dyDescent="0.25">
      <c r="A35" s="5" t="s">
        <v>45</v>
      </c>
      <c r="B35" s="6">
        <v>1575000000</v>
      </c>
      <c r="C35" s="7">
        <v>12600000000</v>
      </c>
      <c r="D35" s="7">
        <v>257.065741</v>
      </c>
      <c r="E35" s="7">
        <v>0.50880000000000003</v>
      </c>
      <c r="F35" s="7">
        <v>-3.9439486818000001E-5</v>
      </c>
      <c r="G35" s="7">
        <v>3.419324698E-6</v>
      </c>
      <c r="H35" s="18">
        <f t="shared" si="3"/>
        <v>1.5652061095701084</v>
      </c>
      <c r="I35" s="19" t="s">
        <v>22</v>
      </c>
      <c r="J35" s="7">
        <f t="shared" si="4"/>
        <v>0.38381824539329029</v>
      </c>
      <c r="K35" s="7" t="s">
        <v>20</v>
      </c>
    </row>
    <row r="36" spans="1:11" x14ac:dyDescent="0.25">
      <c r="A36" s="5" t="s">
        <v>46</v>
      </c>
      <c r="B36" s="6">
        <v>1575000000</v>
      </c>
      <c r="C36" s="7">
        <v>12600000000</v>
      </c>
      <c r="D36" s="7">
        <v>283.14062000000001</v>
      </c>
      <c r="E36" s="7">
        <v>0.29346100000000003</v>
      </c>
      <c r="F36" s="7">
        <v>3.4803059247999998E-5</v>
      </c>
      <c r="G36" s="7">
        <v>-9.8593883699999999E-6</v>
      </c>
      <c r="H36" s="18">
        <f t="shared" si="3"/>
        <v>1.3812035944763583</v>
      </c>
      <c r="I36" s="19" t="s">
        <v>22</v>
      </c>
      <c r="J36" s="7">
        <f t="shared" si="4"/>
        <v>1.1067135996764639</v>
      </c>
      <c r="K36" s="7" t="s">
        <v>20</v>
      </c>
    </row>
    <row r="37" spans="1:11" x14ac:dyDescent="0.25">
      <c r="A37" s="5" t="s">
        <v>47</v>
      </c>
      <c r="B37" s="6">
        <v>1575000000</v>
      </c>
      <c r="C37" s="7">
        <v>12600000000</v>
      </c>
      <c r="D37" s="7">
        <v>249.86769100000001</v>
      </c>
      <c r="E37" s="7">
        <v>9.0520000000000003E-2</v>
      </c>
      <c r="F37" s="7">
        <v>2.8919663809999998E-5</v>
      </c>
      <c r="G37" s="7">
        <v>-7.6346103590000006E-6</v>
      </c>
      <c r="H37" s="8">
        <f t="shared" si="3"/>
        <v>1.1477135763640567</v>
      </c>
      <c r="I37" s="9" t="s">
        <v>20</v>
      </c>
      <c r="J37" s="7">
        <f t="shared" si="4"/>
        <v>0.85698288730375727</v>
      </c>
      <c r="K37" s="7" t="s">
        <v>20</v>
      </c>
    </row>
    <row r="38" spans="1:11" x14ac:dyDescent="0.25">
      <c r="A38" s="5" t="s">
        <v>48</v>
      </c>
      <c r="B38" s="6">
        <v>1575000000</v>
      </c>
      <c r="C38" s="7">
        <v>12600000000</v>
      </c>
      <c r="D38" s="7">
        <v>256.289492</v>
      </c>
      <c r="E38" s="7">
        <v>3.5421000000000001E-2</v>
      </c>
      <c r="F38" s="11">
        <v>-5.8632617642000001E-5</v>
      </c>
      <c r="G38" s="7">
        <v>3.3574575059999998E-6</v>
      </c>
      <c r="H38" s="20">
        <f t="shared" si="3"/>
        <v>2.3269098774843591</v>
      </c>
      <c r="I38" s="21" t="s">
        <v>67</v>
      </c>
      <c r="J38" s="7">
        <f t="shared" si="4"/>
        <v>0.37687367031534896</v>
      </c>
      <c r="K38" s="7" t="s">
        <v>20</v>
      </c>
    </row>
    <row r="39" spans="1:11" x14ac:dyDescent="0.25">
      <c r="A39" s="5" t="s">
        <v>49</v>
      </c>
      <c r="B39" s="6">
        <v>1575000000</v>
      </c>
      <c r="C39" s="7">
        <v>12600000000</v>
      </c>
      <c r="D39" s="7">
        <v>223.605177</v>
      </c>
      <c r="E39" s="7">
        <v>0.20318700000000001</v>
      </c>
      <c r="F39" s="7">
        <v>-1.4830286433E-5</v>
      </c>
      <c r="G39" s="7">
        <v>-2.781920888E-6</v>
      </c>
      <c r="H39" s="8">
        <f t="shared" si="3"/>
        <v>0.58855874629463234</v>
      </c>
      <c r="I39" s="9" t="s">
        <v>20</v>
      </c>
      <c r="J39" s="7">
        <f t="shared" si="4"/>
        <v>0.31226984517660272</v>
      </c>
      <c r="K39" s="7" t="s">
        <v>20</v>
      </c>
    </row>
    <row r="40" spans="1:11" x14ac:dyDescent="0.25">
      <c r="A40" s="5" t="s">
        <v>50</v>
      </c>
      <c r="B40" s="6">
        <v>1575000000</v>
      </c>
      <c r="C40" s="7">
        <v>12600000000</v>
      </c>
      <c r="D40" s="7">
        <v>263.95721800000001</v>
      </c>
      <c r="E40" s="7">
        <v>0.25722400000000001</v>
      </c>
      <c r="F40" s="7">
        <v>2.6579898253000001E-5</v>
      </c>
      <c r="G40" s="7">
        <v>-3.4035124779999998E-6</v>
      </c>
      <c r="H40" s="8">
        <f t="shared" si="3"/>
        <v>1.0548570094654457</v>
      </c>
      <c r="I40" s="9" t="s">
        <v>20</v>
      </c>
      <c r="J40" s="7">
        <f t="shared" si="4"/>
        <v>0.38204332810047131</v>
      </c>
      <c r="K40" s="7" t="s">
        <v>20</v>
      </c>
    </row>
    <row r="41" spans="1:11" x14ac:dyDescent="0.25">
      <c r="A41" s="5" t="s">
        <v>51</v>
      </c>
      <c r="B41" s="6">
        <v>1575000000</v>
      </c>
      <c r="C41" s="7">
        <v>12600000000</v>
      </c>
      <c r="D41" s="12">
        <v>212.65006099999999</v>
      </c>
      <c r="E41" s="7">
        <v>0.247026</v>
      </c>
      <c r="F41" s="12">
        <v>-3.9837633169000003E-5</v>
      </c>
      <c r="G41" s="7">
        <v>-5.8968450019999996E-6</v>
      </c>
      <c r="H41" s="18">
        <f t="shared" si="3"/>
        <v>1.5810070530496241</v>
      </c>
      <c r="I41" s="19" t="s">
        <v>22</v>
      </c>
      <c r="J41" s="7">
        <f t="shared" si="4"/>
        <v>0.66191920977080398</v>
      </c>
      <c r="K41" s="7" t="s">
        <v>20</v>
      </c>
    </row>
    <row r="42" spans="1:11" x14ac:dyDescent="0.25">
      <c r="A42" s="5" t="s">
        <v>52</v>
      </c>
      <c r="B42" s="6">
        <v>1575000000</v>
      </c>
      <c r="C42" s="7">
        <v>12600000000</v>
      </c>
      <c r="D42" s="7">
        <v>277.57824900000003</v>
      </c>
      <c r="E42" s="7">
        <v>3.5360999999999997E-2</v>
      </c>
      <c r="F42" s="7">
        <v>-5.9292489709999998E-6</v>
      </c>
      <c r="G42" s="7">
        <v>5.02536876E-7</v>
      </c>
      <c r="H42" s="8">
        <f t="shared" si="3"/>
        <v>0.23530977343450762</v>
      </c>
      <c r="I42" s="9" t="s">
        <v>20</v>
      </c>
      <c r="J42" s="7">
        <f t="shared" si="4"/>
        <v>5.6409624421881181E-2</v>
      </c>
      <c r="K42" s="7" t="s">
        <v>20</v>
      </c>
    </row>
    <row r="43" spans="1:11" x14ac:dyDescent="0.25">
      <c r="A43" s="5" t="s">
        <v>53</v>
      </c>
      <c r="B43" s="6">
        <v>1575000000</v>
      </c>
      <c r="C43" s="7">
        <v>12600000000</v>
      </c>
      <c r="D43" s="7">
        <v>245.996375</v>
      </c>
      <c r="E43" s="7">
        <v>0.40844000000000003</v>
      </c>
      <c r="F43" s="14">
        <v>5.2135465938999997E-5</v>
      </c>
      <c r="G43" s="7">
        <v>2.3183802819999999E-6</v>
      </c>
      <c r="H43" s="16">
        <f t="shared" si="3"/>
        <v>2.0690621619143643</v>
      </c>
      <c r="I43" s="23" t="s">
        <v>21</v>
      </c>
      <c r="J43" s="7">
        <f t="shared" si="4"/>
        <v>0.2602375412049362</v>
      </c>
      <c r="K43" s="7" t="s">
        <v>20</v>
      </c>
    </row>
    <row r="44" spans="1:11" x14ac:dyDescent="0.25">
      <c r="A44" s="5" t="s">
        <v>54</v>
      </c>
      <c r="B44" s="6">
        <v>1575000000</v>
      </c>
      <c r="C44" s="7">
        <v>12600000000</v>
      </c>
      <c r="D44" s="7">
        <v>287.142019</v>
      </c>
      <c r="E44" s="7">
        <v>1.0737999999999999E-2</v>
      </c>
      <c r="F44" s="7">
        <v>-2.1462075088999999E-5</v>
      </c>
      <c r="G44" s="7">
        <v>-5.8825482099999996E-7</v>
      </c>
      <c r="H44" s="8">
        <f t="shared" si="3"/>
        <v>0.85174969922869981</v>
      </c>
      <c r="I44" s="9" t="s">
        <v>20</v>
      </c>
      <c r="J44" s="7">
        <f t="shared" si="4"/>
        <v>6.6031439883771803E-2</v>
      </c>
      <c r="K44" s="7" t="s">
        <v>20</v>
      </c>
    </row>
    <row r="45" spans="1:11" x14ac:dyDescent="0.25">
      <c r="A45" s="5" t="s">
        <v>55</v>
      </c>
      <c r="B45" s="6">
        <v>1575000000</v>
      </c>
      <c r="C45" s="7">
        <v>12600000000</v>
      </c>
      <c r="D45" s="7">
        <v>285.96335299999998</v>
      </c>
      <c r="E45" s="7">
        <v>1.6429999999999999E-3</v>
      </c>
      <c r="F45" s="7">
        <v>2.5084734671999999E-5</v>
      </c>
      <c r="G45" s="7">
        <v>-1.0780317591000001E-5</v>
      </c>
      <c r="H45" s="8">
        <f t="shared" si="3"/>
        <v>0.99551954437340728</v>
      </c>
      <c r="I45" s="9" t="s">
        <v>20</v>
      </c>
      <c r="J45" s="7">
        <f t="shared" si="4"/>
        <v>1.210087648358303</v>
      </c>
      <c r="K45" s="7" t="s">
        <v>20</v>
      </c>
    </row>
    <row r="46" spans="1:11" x14ac:dyDescent="0.25">
      <c r="A46" s="5" t="s">
        <v>56</v>
      </c>
      <c r="B46" s="6">
        <v>1575000000</v>
      </c>
      <c r="C46" s="7">
        <v>12600000000</v>
      </c>
      <c r="D46" s="12">
        <v>207.61413200000001</v>
      </c>
      <c r="E46" s="7">
        <v>1.3441190000000001</v>
      </c>
      <c r="F46" s="7">
        <v>-1.070524468E-6</v>
      </c>
      <c r="G46" s="7">
        <v>8.1487822140000007E-6</v>
      </c>
      <c r="H46" s="8">
        <f t="shared" si="3"/>
        <v>4.2485122694115508E-2</v>
      </c>
      <c r="I46" s="9" t="s">
        <v>20</v>
      </c>
      <c r="J46" s="7">
        <f t="shared" si="4"/>
        <v>0.91469853488453057</v>
      </c>
      <c r="K46" s="7" t="s">
        <v>20</v>
      </c>
    </row>
    <row r="47" spans="1:11" x14ac:dyDescent="0.25">
      <c r="A47" s="5" t="s">
        <v>57</v>
      </c>
      <c r="B47" s="6">
        <v>1575000000</v>
      </c>
      <c r="C47" s="7">
        <v>12600000000</v>
      </c>
      <c r="D47" s="7">
        <v>225.131473</v>
      </c>
      <c r="E47" s="7">
        <v>0.62529299999999999</v>
      </c>
      <c r="F47" s="7">
        <v>-1.1352459275E-5</v>
      </c>
      <c r="G47" s="11">
        <v>-2.385274804E-5</v>
      </c>
      <c r="H47" s="8">
        <f t="shared" si="3"/>
        <v>0.45053675990255643</v>
      </c>
      <c r="I47" s="9" t="s">
        <v>20</v>
      </c>
      <c r="J47" s="11">
        <f t="shared" si="4"/>
        <v>2.6774643275108891</v>
      </c>
      <c r="K47" s="11" t="s">
        <v>74</v>
      </c>
    </row>
    <row r="48" spans="1:11" x14ac:dyDescent="0.25">
      <c r="A48" s="5" t="s">
        <v>58</v>
      </c>
      <c r="B48" s="6">
        <v>1575000000</v>
      </c>
      <c r="C48" s="7">
        <v>12600000000</v>
      </c>
      <c r="D48" s="7">
        <v>269.221946</v>
      </c>
      <c r="E48" s="7">
        <v>1.9652019999999999</v>
      </c>
      <c r="F48" s="7">
        <v>-1.3613697899999999E-5</v>
      </c>
      <c r="G48" s="7">
        <v>-7.6490448589999993E-6</v>
      </c>
      <c r="H48" s="8">
        <f t="shared" si="3"/>
        <v>0.54027688571746646</v>
      </c>
      <c r="I48" s="9" t="s">
        <v>20</v>
      </c>
      <c r="J48" s="7">
        <f t="shared" si="4"/>
        <v>0.85860315591025205</v>
      </c>
      <c r="K48" s="7" t="s">
        <v>20</v>
      </c>
    </row>
    <row r="49" spans="1:11" x14ac:dyDescent="0.25">
      <c r="A49" s="5" t="s">
        <v>59</v>
      </c>
      <c r="B49" s="6">
        <v>1575000000</v>
      </c>
      <c r="C49" s="7">
        <v>12600000000</v>
      </c>
      <c r="D49" s="7">
        <v>275.53058299999998</v>
      </c>
      <c r="E49" s="7">
        <v>5.8958999999999998E-2</v>
      </c>
      <c r="F49" s="7">
        <v>-1.200026E-6</v>
      </c>
      <c r="G49" s="7">
        <v>6.3507889719999996E-6</v>
      </c>
      <c r="H49" s="8">
        <f t="shared" si="3"/>
        <v>4.7624555411970429E-2</v>
      </c>
      <c r="I49" s="9" t="s">
        <v>20</v>
      </c>
      <c r="J49" s="7">
        <f t="shared" si="4"/>
        <v>0.71287429402558733</v>
      </c>
      <c r="K49" s="7" t="s">
        <v>20</v>
      </c>
    </row>
    <row r="50" spans="1:11" x14ac:dyDescent="0.25">
      <c r="A50" s="5" t="s">
        <v>60</v>
      </c>
      <c r="B50" s="6">
        <v>1575000000</v>
      </c>
      <c r="C50" s="7">
        <v>12600000000</v>
      </c>
      <c r="D50" s="7">
        <v>241.31055900000001</v>
      </c>
      <c r="E50" s="7">
        <v>0.29649999999999999</v>
      </c>
      <c r="F50" s="7">
        <v>1.3677488622E-5</v>
      </c>
      <c r="G50" s="7">
        <v>1.0233944722000001E-5</v>
      </c>
      <c r="H50" s="8">
        <f t="shared" si="3"/>
        <v>0.54280850151204507</v>
      </c>
      <c r="I50" s="9" t="s">
        <v>20</v>
      </c>
      <c r="J50" s="7">
        <f t="shared" si="4"/>
        <v>1.1487574459162104</v>
      </c>
      <c r="K50" s="7" t="s">
        <v>20</v>
      </c>
    </row>
    <row r="51" spans="1:11" x14ac:dyDescent="0.25">
      <c r="A51" s="5" t="s">
        <v>61</v>
      </c>
      <c r="B51" s="6">
        <v>1575000000</v>
      </c>
      <c r="C51" s="7">
        <v>12600000000</v>
      </c>
      <c r="D51" s="7">
        <v>237.92457300000001</v>
      </c>
      <c r="E51" s="7">
        <v>4.7689999999999998E-3</v>
      </c>
      <c r="F51" s="7">
        <v>-2.1707848E-5</v>
      </c>
      <c r="G51" s="7">
        <v>-1.00000378E-7</v>
      </c>
      <c r="H51" s="8">
        <f t="shared" si="3"/>
        <v>0.86150350925185981</v>
      </c>
      <c r="I51" s="9" t="s">
        <v>20</v>
      </c>
      <c r="J51" s="7">
        <f t="shared" si="4"/>
        <v>1.1225014589825772E-2</v>
      </c>
      <c r="K51" s="7" t="s">
        <v>20</v>
      </c>
    </row>
    <row r="52" spans="1:11" x14ac:dyDescent="0.25">
      <c r="A52" s="5" t="s">
        <v>62</v>
      </c>
      <c r="B52" s="6">
        <v>1575000000</v>
      </c>
      <c r="C52" s="7">
        <v>12600000000</v>
      </c>
      <c r="D52" s="7">
        <v>238.20020099999999</v>
      </c>
      <c r="E52" s="7">
        <v>2.4018000000000001E-2</v>
      </c>
      <c r="F52" s="7">
        <v>-5.4930986649999997E-6</v>
      </c>
      <c r="G52" s="7">
        <v>1.0062537776E-5</v>
      </c>
      <c r="H52" s="8">
        <f t="shared" si="3"/>
        <v>0.21800059478583944</v>
      </c>
      <c r="I52" s="9" t="s">
        <v>20</v>
      </c>
      <c r="J52" s="7">
        <f t="shared" si="4"/>
        <v>1.1295170639454071</v>
      </c>
      <c r="K52" s="7" t="s">
        <v>20</v>
      </c>
    </row>
    <row r="53" spans="1:11" x14ac:dyDescent="0.25">
      <c r="A53" s="5" t="s">
        <v>63</v>
      </c>
      <c r="B53" s="6">
        <v>1575000000</v>
      </c>
      <c r="C53" s="7">
        <v>12600000000</v>
      </c>
      <c r="D53" s="12">
        <v>219.71113500000001</v>
      </c>
      <c r="E53" s="7">
        <v>0.17998800000000001</v>
      </c>
      <c r="F53" s="7">
        <v>3.6677790110000001E-6</v>
      </c>
      <c r="G53" s="7">
        <v>-5.2936650780000004E-6</v>
      </c>
      <c r="H53" s="8">
        <f t="shared" si="3"/>
        <v>0.1455604668142863</v>
      </c>
      <c r="I53" s="9" t="s">
        <v>20</v>
      </c>
      <c r="J53" s="7">
        <f t="shared" si="4"/>
        <v>0.59421243122734468</v>
      </c>
      <c r="K53" s="7" t="s">
        <v>20</v>
      </c>
    </row>
    <row r="54" spans="1:11" x14ac:dyDescent="0.25">
      <c r="A54" s="5" t="s">
        <v>64</v>
      </c>
      <c r="B54" s="6">
        <v>1575000000</v>
      </c>
      <c r="C54" s="7">
        <v>12600000000</v>
      </c>
      <c r="D54" s="7">
        <v>240.66654600000001</v>
      </c>
      <c r="E54" s="7">
        <v>1.9161000000000001E-2</v>
      </c>
      <c r="F54" s="12">
        <v>-4.1005975984000003E-5</v>
      </c>
      <c r="G54" s="7">
        <v>-6.8800015210000001E-6</v>
      </c>
      <c r="H54" s="18">
        <f t="shared" si="3"/>
        <v>1.6273742211522202</v>
      </c>
      <c r="I54" s="19" t="s">
        <v>22</v>
      </c>
      <c r="J54" s="7">
        <f t="shared" si="4"/>
        <v>0.77227825531895389</v>
      </c>
      <c r="K54" s="7" t="s">
        <v>20</v>
      </c>
    </row>
    <row r="55" spans="1:11" x14ac:dyDescent="0.25">
      <c r="A55" s="5" t="s">
        <v>65</v>
      </c>
      <c r="B55" s="6">
        <v>1575000000</v>
      </c>
      <c r="C55" s="7">
        <v>12600000000</v>
      </c>
      <c r="D55" s="7">
        <v>249.998864</v>
      </c>
      <c r="E55" s="7">
        <v>0.49569400000000002</v>
      </c>
      <c r="F55" s="7">
        <v>-1.7104366829999999E-6</v>
      </c>
      <c r="G55" s="7">
        <v>-1.2180991721999999E-5</v>
      </c>
      <c r="H55" s="8">
        <f t="shared" si="3"/>
        <v>6.7880851405103637E-2</v>
      </c>
      <c r="I55" s="9" t="s">
        <v>20</v>
      </c>
      <c r="J55" s="7">
        <f t="shared" si="4"/>
        <v>1.3673129296385274</v>
      </c>
      <c r="K55" s="7" t="s">
        <v>20</v>
      </c>
    </row>
    <row r="56" spans="1:11" x14ac:dyDescent="0.25">
      <c r="A56" s="5" t="s">
        <v>66</v>
      </c>
      <c r="B56" s="6">
        <v>1575000000</v>
      </c>
      <c r="C56" s="7">
        <v>12600000000</v>
      </c>
      <c r="D56" s="7">
        <v>251.43396100000001</v>
      </c>
      <c r="E56" s="7">
        <v>2.0764849999999999</v>
      </c>
      <c r="F56" s="7">
        <v>2.7289583288999999E-5</v>
      </c>
      <c r="G56" s="11">
        <v>-2.1449371153000001E-5</v>
      </c>
      <c r="H56" s="8">
        <f t="shared" si="3"/>
        <v>1.0830217611948132</v>
      </c>
      <c r="I56" s="9" t="s">
        <v>20</v>
      </c>
      <c r="J56" s="11">
        <f t="shared" si="4"/>
        <v>2.4076859408511231</v>
      </c>
      <c r="K56" s="11" t="s">
        <v>67</v>
      </c>
    </row>
    <row r="57" spans="1:11" x14ac:dyDescent="0.25">
      <c r="A57" s="5" t="s">
        <v>77</v>
      </c>
      <c r="B57" s="6">
        <v>1575000000</v>
      </c>
      <c r="C57" s="7">
        <v>12600000000</v>
      </c>
      <c r="D57" s="7">
        <v>252.123831</v>
      </c>
      <c r="E57" s="11">
        <v>4.0623370000000003</v>
      </c>
      <c r="F57" s="7">
        <v>-1.8605433294E-5</v>
      </c>
      <c r="G57" s="7">
        <v>-4.6234970119999996E-6</v>
      </c>
      <c r="H57" s="8">
        <f t="shared" ref="H57:H101" si="5">ABS(F57*SQRT(B57-2))/(SQRT(1-(F57^2)))</f>
        <v>0.73838024261686608</v>
      </c>
      <c r="I57" s="9" t="s">
        <v>20</v>
      </c>
      <c r="J57" s="7">
        <f t="shared" ref="J57:J101" si="6">ABS(G57*SQRT(C57-2))/(SQRT(1-(G57^2)))</f>
        <v>0.51898625239466911</v>
      </c>
      <c r="K57" s="7" t="s">
        <v>20</v>
      </c>
    </row>
    <row r="58" spans="1:11" x14ac:dyDescent="0.25">
      <c r="A58" s="5" t="s">
        <v>78</v>
      </c>
      <c r="B58" s="6">
        <v>1575000000</v>
      </c>
      <c r="C58" s="7">
        <v>12600000000</v>
      </c>
      <c r="D58" s="7">
        <v>261.373715</v>
      </c>
      <c r="E58" s="24">
        <v>6.0700000000000001E-4</v>
      </c>
      <c r="F58" s="7">
        <v>-1.124884929E-5</v>
      </c>
      <c r="G58" s="7">
        <v>-2.0120635400000001E-6</v>
      </c>
      <c r="H58" s="8">
        <f t="shared" si="5"/>
        <v>0.44642486609958254</v>
      </c>
      <c r="I58" s="9" t="s">
        <v>20</v>
      </c>
      <c r="J58" s="7">
        <f t="shared" si="6"/>
        <v>0.22585357219551805</v>
      </c>
      <c r="K58" s="7" t="s">
        <v>20</v>
      </c>
    </row>
    <row r="59" spans="1:11" x14ac:dyDescent="0.25">
      <c r="A59" s="5" t="s">
        <v>79</v>
      </c>
      <c r="B59" s="6">
        <v>1575000000</v>
      </c>
      <c r="C59" s="7">
        <v>12600000000</v>
      </c>
      <c r="D59" s="7">
        <v>243.632913</v>
      </c>
      <c r="E59" s="7">
        <v>0.39171600000000001</v>
      </c>
      <c r="F59" s="7">
        <v>-2.1962232904000001E-5</v>
      </c>
      <c r="G59" s="7">
        <v>-7.2432056920000003E-6</v>
      </c>
      <c r="H59" s="8">
        <f t="shared" si="5"/>
        <v>0.87159909715176553</v>
      </c>
      <c r="I59" s="9" t="s">
        <v>20</v>
      </c>
      <c r="J59" s="7">
        <f t="shared" si="6"/>
        <v>0.81304782239864615</v>
      </c>
      <c r="K59" s="7" t="s">
        <v>20</v>
      </c>
    </row>
    <row r="60" spans="1:11" x14ac:dyDescent="0.25">
      <c r="A60" s="5" t="s">
        <v>80</v>
      </c>
      <c r="B60" s="6">
        <v>1575000000</v>
      </c>
      <c r="C60" s="7">
        <v>12600000000</v>
      </c>
      <c r="D60" s="7">
        <v>252.29777899999999</v>
      </c>
      <c r="E60" s="7">
        <v>0.68050699999999997</v>
      </c>
      <c r="F60" s="7">
        <v>1.8293606088999998E-5</v>
      </c>
      <c r="G60" s="7">
        <v>-5.3886254370000002E-6</v>
      </c>
      <c r="H60" s="8">
        <f t="shared" si="5"/>
        <v>0.72600498407158931</v>
      </c>
      <c r="I60" s="9" t="s">
        <v>20</v>
      </c>
      <c r="J60" s="7">
        <f t="shared" si="6"/>
        <v>0.60487170508804644</v>
      </c>
      <c r="K60" s="7" t="s">
        <v>20</v>
      </c>
    </row>
    <row r="61" spans="1:11" x14ac:dyDescent="0.25">
      <c r="A61" s="5" t="s">
        <v>81</v>
      </c>
      <c r="B61" s="6">
        <v>1575000000</v>
      </c>
      <c r="C61" s="7">
        <v>12600000000</v>
      </c>
      <c r="D61" s="7">
        <v>233.677132</v>
      </c>
      <c r="E61" s="24">
        <v>1.8010000000000001E-3</v>
      </c>
      <c r="F61" s="12">
        <v>3.2341712678000003E-5</v>
      </c>
      <c r="G61" s="7">
        <v>2.409841127E-6</v>
      </c>
      <c r="H61" s="18">
        <f t="shared" si="5"/>
        <v>1.2835219306547307</v>
      </c>
      <c r="I61" s="19" t="s">
        <v>22</v>
      </c>
      <c r="J61" s="7">
        <f t="shared" si="6"/>
        <v>0.2705039955930526</v>
      </c>
      <c r="K61" s="7" t="s">
        <v>20</v>
      </c>
    </row>
    <row r="62" spans="1:11" x14ac:dyDescent="0.25">
      <c r="A62" s="5" t="s">
        <v>82</v>
      </c>
      <c r="B62" s="6">
        <v>1575000000</v>
      </c>
      <c r="C62" s="7">
        <v>12600000000</v>
      </c>
      <c r="D62" s="7">
        <v>260.26584000000003</v>
      </c>
      <c r="E62" s="7">
        <v>1.787191</v>
      </c>
      <c r="F62" s="7">
        <v>2.7339405344E-5</v>
      </c>
      <c r="G62" s="7">
        <v>-1.1282681525E-5</v>
      </c>
      <c r="H62" s="8">
        <f t="shared" si="5"/>
        <v>1.0849990127058136</v>
      </c>
      <c r="I62" s="9" t="s">
        <v>20</v>
      </c>
      <c r="J62" s="7">
        <f t="shared" si="6"/>
        <v>1.2664778600991204</v>
      </c>
      <c r="K62" s="7" t="s">
        <v>20</v>
      </c>
    </row>
    <row r="63" spans="1:11" x14ac:dyDescent="0.25">
      <c r="A63" s="5" t="s">
        <v>83</v>
      </c>
      <c r="B63" s="6">
        <v>1575000000</v>
      </c>
      <c r="C63" s="7">
        <v>12600000000</v>
      </c>
      <c r="D63" s="7">
        <v>267.33342199999998</v>
      </c>
      <c r="E63" s="7">
        <v>0.30734699999999998</v>
      </c>
      <c r="F63" s="7">
        <v>-4.2471288590000001E-6</v>
      </c>
      <c r="G63" s="7">
        <v>6.1917216389999998E-6</v>
      </c>
      <c r="H63" s="8">
        <f t="shared" si="5"/>
        <v>0.16855270109889522</v>
      </c>
      <c r="I63" s="9" t="s">
        <v>20</v>
      </c>
      <c r="J63" s="7">
        <f t="shared" si="6"/>
        <v>0.69501903018053446</v>
      </c>
      <c r="K63" s="7" t="s">
        <v>20</v>
      </c>
    </row>
    <row r="64" spans="1:11" x14ac:dyDescent="0.25">
      <c r="A64" s="5" t="s">
        <v>84</v>
      </c>
      <c r="B64" s="6">
        <v>1575000000</v>
      </c>
      <c r="C64" s="7">
        <v>12600000000</v>
      </c>
      <c r="D64" s="7">
        <v>254.124165</v>
      </c>
      <c r="E64" s="7">
        <v>0.276588</v>
      </c>
      <c r="F64" s="7">
        <v>2.6213692899999999E-5</v>
      </c>
      <c r="G64" s="7">
        <v>7.4075970959999997E-6</v>
      </c>
      <c r="H64" s="8">
        <f t="shared" si="5"/>
        <v>1.0403236850672035</v>
      </c>
      <c r="I64" s="9" t="s">
        <v>20</v>
      </c>
      <c r="J64" s="7">
        <f t="shared" si="6"/>
        <v>0.83150071173162909</v>
      </c>
      <c r="K64" s="7" t="s">
        <v>20</v>
      </c>
    </row>
    <row r="65" spans="1:11" x14ac:dyDescent="0.25">
      <c r="A65" s="5" t="s">
        <v>85</v>
      </c>
      <c r="B65" s="6">
        <v>1575000000</v>
      </c>
      <c r="C65" s="7">
        <v>12600000000</v>
      </c>
      <c r="D65" s="7">
        <v>279.30671599999999</v>
      </c>
      <c r="E65" s="7">
        <v>1.851791</v>
      </c>
      <c r="F65" s="7">
        <v>-1.0190396849999999E-5</v>
      </c>
      <c r="G65" s="7">
        <v>-1.2183639033E-5</v>
      </c>
      <c r="H65" s="8">
        <f t="shared" si="5"/>
        <v>0.40441883715656396</v>
      </c>
      <c r="I65" s="9" t="s">
        <v>20</v>
      </c>
      <c r="J65" s="7">
        <f t="shared" si="6"/>
        <v>1.3676100895613175</v>
      </c>
      <c r="K65" s="7" t="s">
        <v>20</v>
      </c>
    </row>
    <row r="66" spans="1:11" x14ac:dyDescent="0.25">
      <c r="A66" s="5" t="s">
        <v>86</v>
      </c>
      <c r="B66" s="6">
        <v>1575000000</v>
      </c>
      <c r="C66" s="7">
        <v>12600000000</v>
      </c>
      <c r="D66" s="7">
        <v>286.20554499999997</v>
      </c>
      <c r="E66" s="7">
        <v>0.327706</v>
      </c>
      <c r="F66" s="12">
        <v>3.3837741558999998E-5</v>
      </c>
      <c r="G66" s="7">
        <v>9.8410097599999997E-7</v>
      </c>
      <c r="H66" s="18">
        <f t="shared" si="5"/>
        <v>1.3428937363140065</v>
      </c>
      <c r="I66" s="19" t="s">
        <v>22</v>
      </c>
      <c r="J66" s="7">
        <f t="shared" si="6"/>
        <v>0.11046506057674178</v>
      </c>
      <c r="K66" s="7" t="s">
        <v>20</v>
      </c>
    </row>
    <row r="67" spans="1:11" x14ac:dyDescent="0.25">
      <c r="A67" s="5" t="s">
        <v>87</v>
      </c>
      <c r="B67" s="6">
        <v>1575000000</v>
      </c>
      <c r="C67" s="7">
        <v>12600000000</v>
      </c>
      <c r="D67" s="7">
        <v>264.89338800000002</v>
      </c>
      <c r="E67" s="7">
        <v>0.39294400000000002</v>
      </c>
      <c r="F67" s="13">
        <v>-4.6351629292999997E-5</v>
      </c>
      <c r="G67" s="7">
        <v>1.249492624E-6</v>
      </c>
      <c r="H67" s="13">
        <f t="shared" si="5"/>
        <v>1.8395232603871516</v>
      </c>
      <c r="I67" s="23" t="s">
        <v>68</v>
      </c>
      <c r="J67" s="7">
        <f t="shared" si="6"/>
        <v>0.14025519917825277</v>
      </c>
      <c r="K67" s="7" t="s">
        <v>20</v>
      </c>
    </row>
    <row r="68" spans="1:11" x14ac:dyDescent="0.25">
      <c r="A68" s="5" t="s">
        <v>88</v>
      </c>
      <c r="B68" s="6">
        <v>1575000000</v>
      </c>
      <c r="C68" s="7">
        <v>12600000000</v>
      </c>
      <c r="D68" s="7">
        <v>257.28030799999999</v>
      </c>
      <c r="E68" s="25">
        <v>6.9875000000000007E-2</v>
      </c>
      <c r="F68" s="7">
        <v>8.7859363E-6</v>
      </c>
      <c r="G68" s="7">
        <v>3.100946835E-6</v>
      </c>
      <c r="H68" s="8">
        <f t="shared" si="5"/>
        <v>0.34868103706189768</v>
      </c>
      <c r="I68" s="9" t="s">
        <v>20</v>
      </c>
      <c r="J68" s="7">
        <f t="shared" si="6"/>
        <v>0.34808041890917885</v>
      </c>
      <c r="K68" s="7" t="s">
        <v>20</v>
      </c>
    </row>
    <row r="69" spans="1:11" x14ac:dyDescent="0.25">
      <c r="A69" s="5" t="s">
        <v>89</v>
      </c>
      <c r="B69" s="6">
        <v>1575000000</v>
      </c>
      <c r="C69" s="7">
        <v>12600000000</v>
      </c>
      <c r="D69" s="7">
        <v>235.88742300000001</v>
      </c>
      <c r="E69" s="7">
        <v>2.4545000000000001E-2</v>
      </c>
      <c r="F69" s="7">
        <v>1.5284066733E-5</v>
      </c>
      <c r="G69" s="7">
        <v>-9.2307955990000004E-6</v>
      </c>
      <c r="H69" s="8">
        <f t="shared" si="5"/>
        <v>0.6065675936442273</v>
      </c>
      <c r="I69" s="9" t="s">
        <v>20</v>
      </c>
      <c r="J69" s="7">
        <f t="shared" si="6"/>
        <v>1.0361542361258718</v>
      </c>
      <c r="K69" s="7" t="s">
        <v>20</v>
      </c>
    </row>
    <row r="70" spans="1:11" x14ac:dyDescent="0.25">
      <c r="A70" s="5" t="s">
        <v>90</v>
      </c>
      <c r="B70" s="6">
        <v>1575000000</v>
      </c>
      <c r="C70" s="7">
        <v>12600000000</v>
      </c>
      <c r="D70" s="7">
        <v>227.874797</v>
      </c>
      <c r="E70" s="7">
        <v>0.37534200000000001</v>
      </c>
      <c r="F70" s="7">
        <v>5.7095113800000003E-6</v>
      </c>
      <c r="G70" s="7">
        <v>2.2650495760000002E-6</v>
      </c>
      <c r="H70" s="8">
        <f t="shared" si="5"/>
        <v>0.22658920814742506</v>
      </c>
      <c r="I70" s="9" t="s">
        <v>20</v>
      </c>
      <c r="J70" s="7">
        <f t="shared" si="6"/>
        <v>0.2542511843039611</v>
      </c>
      <c r="K70" s="7" t="s">
        <v>20</v>
      </c>
    </row>
    <row r="71" spans="1:11" x14ac:dyDescent="0.25">
      <c r="A71" s="5" t="s">
        <v>91</v>
      </c>
      <c r="B71" s="6">
        <v>1575000000</v>
      </c>
      <c r="C71" s="7">
        <v>12600000000</v>
      </c>
      <c r="D71" s="7">
        <v>294.72449599999999</v>
      </c>
      <c r="E71" s="7">
        <v>0.43450899999999998</v>
      </c>
      <c r="F71" s="13">
        <v>-4.4515385146000003E-5</v>
      </c>
      <c r="G71" s="7">
        <v>6.2234575790000002E-6</v>
      </c>
      <c r="H71" s="13">
        <f t="shared" si="5"/>
        <v>1.766649579817352</v>
      </c>
      <c r="I71" s="23" t="s">
        <v>68</v>
      </c>
      <c r="J71" s="7">
        <f t="shared" si="6"/>
        <v>0.69858138061027419</v>
      </c>
      <c r="K71" s="7" t="s">
        <v>20</v>
      </c>
    </row>
    <row r="72" spans="1:11" x14ac:dyDescent="0.25">
      <c r="A72" s="5" t="s">
        <v>92</v>
      </c>
      <c r="B72" s="6">
        <v>1575000000</v>
      </c>
      <c r="C72" s="7">
        <v>12600000000</v>
      </c>
      <c r="D72" s="7">
        <v>268.13553400000001</v>
      </c>
      <c r="E72" s="7">
        <v>0.28176600000000002</v>
      </c>
      <c r="F72" s="12">
        <v>3.3220716881000001E-5</v>
      </c>
      <c r="G72" s="7">
        <v>-5.5938744199999997E-7</v>
      </c>
      <c r="H72" s="18">
        <f t="shared" si="5"/>
        <v>1.3184063285265937</v>
      </c>
      <c r="I72" s="19" t="s">
        <v>22</v>
      </c>
      <c r="J72" s="7">
        <f t="shared" si="6"/>
        <v>6.27910846278628E-2</v>
      </c>
      <c r="K72" s="7" t="s">
        <v>20</v>
      </c>
    </row>
    <row r="73" spans="1:11" x14ac:dyDescent="0.25">
      <c r="A73" s="5" t="s">
        <v>93</v>
      </c>
      <c r="B73" s="6">
        <v>1575000000</v>
      </c>
      <c r="C73" s="7">
        <v>12600000000</v>
      </c>
      <c r="D73" s="7">
        <v>268.55610100000001</v>
      </c>
      <c r="E73" s="7">
        <v>1.875872</v>
      </c>
      <c r="F73" s="7">
        <v>2.7415520361000001E-5</v>
      </c>
      <c r="G73" s="7">
        <v>-3.8160218949999999E-6</v>
      </c>
      <c r="H73" s="8">
        <f t="shared" si="5"/>
        <v>1.0880197337975834</v>
      </c>
      <c r="I73" s="9" t="s">
        <v>20</v>
      </c>
      <c r="J73" s="7">
        <f t="shared" si="6"/>
        <v>0.42834739531465832</v>
      </c>
      <c r="K73" s="7" t="s">
        <v>20</v>
      </c>
    </row>
    <row r="74" spans="1:11" x14ac:dyDescent="0.25">
      <c r="A74" s="5" t="s">
        <v>94</v>
      </c>
      <c r="B74" s="6">
        <v>1575000000</v>
      </c>
      <c r="C74" s="7">
        <v>12600000000</v>
      </c>
      <c r="D74" s="7">
        <v>274.67068</v>
      </c>
      <c r="E74" s="7">
        <v>0.23383499999999999</v>
      </c>
      <c r="F74" s="13">
        <v>4.8323772893999999E-5</v>
      </c>
      <c r="G74" s="7">
        <v>1.1329187790999999E-5</v>
      </c>
      <c r="H74" s="13">
        <f t="shared" si="5"/>
        <v>1.9177902833698754</v>
      </c>
      <c r="I74" s="23" t="s">
        <v>68</v>
      </c>
      <c r="J74" s="7">
        <f t="shared" si="6"/>
        <v>1.2716981755110122</v>
      </c>
      <c r="K74" s="7" t="s">
        <v>20</v>
      </c>
    </row>
    <row r="75" spans="1:11" x14ac:dyDescent="0.25">
      <c r="A75" s="5" t="s">
        <v>95</v>
      </c>
      <c r="B75" s="6">
        <v>1575000000</v>
      </c>
      <c r="C75" s="7">
        <v>12600000000</v>
      </c>
      <c r="D75" s="7">
        <v>268.67971699999998</v>
      </c>
      <c r="E75" s="11">
        <v>4.3913710000000004</v>
      </c>
      <c r="F75" s="7">
        <v>-1.6053755036E-5</v>
      </c>
      <c r="G75" s="7">
        <v>-1.4341300906999999E-5</v>
      </c>
      <c r="H75" s="8">
        <f t="shared" si="5"/>
        <v>0.63711365118768448</v>
      </c>
      <c r="I75" s="9" t="s">
        <v>20</v>
      </c>
      <c r="J75" s="7">
        <f t="shared" si="6"/>
        <v>1.6098070342765154</v>
      </c>
      <c r="K75" s="7" t="s">
        <v>20</v>
      </c>
    </row>
    <row r="76" spans="1:11" x14ac:dyDescent="0.25">
      <c r="A76" s="5" t="s">
        <v>96</v>
      </c>
      <c r="B76" s="6">
        <v>1575000000</v>
      </c>
      <c r="C76" s="7">
        <v>12600000000</v>
      </c>
      <c r="D76" s="7">
        <v>261.270734</v>
      </c>
      <c r="E76" s="7">
        <v>0.18734899999999999</v>
      </c>
      <c r="F76" s="7">
        <v>3.7225530629999998E-6</v>
      </c>
      <c r="G76" s="7">
        <v>3.3247470360000001E-6</v>
      </c>
      <c r="H76" s="8">
        <f t="shared" si="5"/>
        <v>0.14773424461132043</v>
      </c>
      <c r="I76" s="9" t="s">
        <v>20</v>
      </c>
      <c r="J76" s="7">
        <f t="shared" si="6"/>
        <v>0.37320192916456846</v>
      </c>
      <c r="K76" s="7" t="s">
        <v>20</v>
      </c>
    </row>
    <row r="77" spans="1:11" x14ac:dyDescent="0.25">
      <c r="A77" s="5" t="s">
        <v>97</v>
      </c>
      <c r="B77" s="6">
        <v>1575000000</v>
      </c>
      <c r="C77" s="7">
        <v>12600000000</v>
      </c>
      <c r="D77" s="7">
        <v>269.54525799999999</v>
      </c>
      <c r="E77" s="7">
        <v>1.2932570000000001</v>
      </c>
      <c r="F77" s="7">
        <v>1.0156272509999999E-6</v>
      </c>
      <c r="G77" s="7">
        <v>7.5196085300000004E-7</v>
      </c>
      <c r="H77" s="8">
        <f t="shared" si="5"/>
        <v>4.0306456937722029E-2</v>
      </c>
      <c r="I77" s="9" t="s">
        <v>20</v>
      </c>
      <c r="J77" s="7">
        <f t="shared" si="6"/>
        <v>8.4407396399093379E-2</v>
      </c>
      <c r="K77" s="7" t="s">
        <v>20</v>
      </c>
    </row>
    <row r="78" spans="1:11" x14ac:dyDescent="0.25">
      <c r="A78" s="5" t="s">
        <v>98</v>
      </c>
      <c r="B78" s="6">
        <v>1575000000</v>
      </c>
      <c r="C78" s="7">
        <v>12600000000</v>
      </c>
      <c r="D78" s="7">
        <v>258.04615899999999</v>
      </c>
      <c r="E78" s="7">
        <v>4.7919000000000003E-2</v>
      </c>
      <c r="F78" s="7">
        <v>1.3818123364E-5</v>
      </c>
      <c r="G78" s="7">
        <v>1.2846980324E-5</v>
      </c>
      <c r="H78" s="8">
        <f t="shared" si="5"/>
        <v>0.54838976980549969</v>
      </c>
      <c r="I78" s="9" t="s">
        <v>20</v>
      </c>
      <c r="J78" s="12">
        <f t="shared" si="6"/>
        <v>1.4420699648155755</v>
      </c>
      <c r="K78" s="12" t="s">
        <v>22</v>
      </c>
    </row>
    <row r="79" spans="1:11" x14ac:dyDescent="0.25">
      <c r="A79" s="5" t="s">
        <v>99</v>
      </c>
      <c r="B79" s="6">
        <v>1575000000</v>
      </c>
      <c r="C79" s="7">
        <v>12600000000</v>
      </c>
      <c r="D79" s="7">
        <v>266.81077599999998</v>
      </c>
      <c r="E79" s="7">
        <v>9.7199999999999995E-2</v>
      </c>
      <c r="F79" s="7">
        <v>-1.7685599892000001E-5</v>
      </c>
      <c r="G79" s="7">
        <v>-8.8485791429999997E-6</v>
      </c>
      <c r="H79" s="8">
        <f t="shared" si="5"/>
        <v>0.70187548618247297</v>
      </c>
      <c r="I79" s="9" t="s">
        <v>20</v>
      </c>
      <c r="J79" s="7">
        <f t="shared" si="6"/>
        <v>0.99325054534584845</v>
      </c>
      <c r="K79" s="7" t="s">
        <v>20</v>
      </c>
    </row>
    <row r="80" spans="1:11" x14ac:dyDescent="0.25">
      <c r="A80" s="5" t="s">
        <v>100</v>
      </c>
      <c r="B80" s="6">
        <v>1575000000</v>
      </c>
      <c r="C80" s="7">
        <v>12600000000</v>
      </c>
      <c r="D80" s="7">
        <v>255.088798</v>
      </c>
      <c r="E80" s="7">
        <v>0.181868</v>
      </c>
      <c r="F80" s="7">
        <v>-2.0424511436999999E-5</v>
      </c>
      <c r="G80" s="7">
        <v>3.479668106E-6</v>
      </c>
      <c r="H80" s="8">
        <f t="shared" si="5"/>
        <v>0.81057266833886721</v>
      </c>
      <c r="I80" s="9" t="s">
        <v>20</v>
      </c>
      <c r="J80" s="7">
        <f t="shared" si="6"/>
        <v>0.39059177614146301</v>
      </c>
      <c r="K80" s="7" t="s">
        <v>20</v>
      </c>
    </row>
    <row r="81" spans="1:11" x14ac:dyDescent="0.25">
      <c r="A81" s="5" t="s">
        <v>101</v>
      </c>
      <c r="B81" s="6">
        <v>1575000000</v>
      </c>
      <c r="C81" s="7">
        <v>12600000000</v>
      </c>
      <c r="D81" s="7">
        <v>228.98600300000001</v>
      </c>
      <c r="E81" s="7">
        <v>0.52086900000000003</v>
      </c>
      <c r="F81" s="7">
        <v>3.0404599553999999E-5</v>
      </c>
      <c r="G81" s="7">
        <v>1.2588847551E-5</v>
      </c>
      <c r="H81" s="8">
        <f t="shared" si="5"/>
        <v>1.2066451367774518</v>
      </c>
      <c r="I81" s="9" t="s">
        <v>20</v>
      </c>
      <c r="J81" s="12">
        <f t="shared" si="6"/>
        <v>1.4130946329049283</v>
      </c>
      <c r="K81" s="12" t="s">
        <v>22</v>
      </c>
    </row>
    <row r="82" spans="1:11" x14ac:dyDescent="0.25">
      <c r="A82" s="5" t="s">
        <v>102</v>
      </c>
      <c r="B82" s="6">
        <v>1575000000</v>
      </c>
      <c r="C82" s="7">
        <v>12600000000</v>
      </c>
      <c r="D82" s="7">
        <v>238.152705</v>
      </c>
      <c r="E82" s="7">
        <v>1.1009249999999999</v>
      </c>
      <c r="F82" s="7">
        <v>2.1041519558E-5</v>
      </c>
      <c r="G82" s="7">
        <v>-7.7092937249999992E-6</v>
      </c>
      <c r="H82" s="8">
        <f t="shared" si="5"/>
        <v>0.83505941901520875</v>
      </c>
      <c r="I82" s="9" t="s">
        <v>20</v>
      </c>
      <c r="J82" s="7">
        <f t="shared" si="6"/>
        <v>0.86536607434572321</v>
      </c>
      <c r="K82" s="7" t="s">
        <v>20</v>
      </c>
    </row>
    <row r="83" spans="1:11" x14ac:dyDescent="0.25">
      <c r="A83" s="5" t="s">
        <v>103</v>
      </c>
      <c r="B83" s="6">
        <v>1575000000</v>
      </c>
      <c r="C83" s="7">
        <v>12600000000</v>
      </c>
      <c r="D83" s="7">
        <v>254.68446299999999</v>
      </c>
      <c r="E83" s="11">
        <v>5.4340549999999999</v>
      </c>
      <c r="F83" s="7">
        <v>-1.8409184046000001E-5</v>
      </c>
      <c r="G83" s="7">
        <v>1.2174806826E-5</v>
      </c>
      <c r="H83" s="8">
        <f t="shared" si="5"/>
        <v>0.73059184203993799</v>
      </c>
      <c r="I83" s="9" t="s">
        <v>20</v>
      </c>
      <c r="J83" s="12">
        <f t="shared" si="6"/>
        <v>1.3666186767842834</v>
      </c>
      <c r="K83" s="12" t="s">
        <v>22</v>
      </c>
    </row>
    <row r="84" spans="1:11" x14ac:dyDescent="0.25">
      <c r="A84" s="5" t="s">
        <v>104</v>
      </c>
      <c r="B84" s="6">
        <v>1575000000</v>
      </c>
      <c r="C84" s="7">
        <v>12600000000</v>
      </c>
      <c r="D84" s="7">
        <v>247.96532500000001</v>
      </c>
      <c r="E84" s="7">
        <v>2.5867659999999999</v>
      </c>
      <c r="F84" s="13">
        <v>-5.6695606660999998E-5</v>
      </c>
      <c r="G84" s="7">
        <v>-6.1849672049999996E-6</v>
      </c>
      <c r="H84" s="13">
        <f t="shared" si="5"/>
        <v>2.2500371370118017</v>
      </c>
      <c r="I84" s="23" t="s">
        <v>21</v>
      </c>
      <c r="J84" s="7">
        <f t="shared" si="6"/>
        <v>0.69426084684446376</v>
      </c>
      <c r="K84" s="7" t="s">
        <v>20</v>
      </c>
    </row>
    <row r="85" spans="1:11" x14ac:dyDescent="0.25">
      <c r="A85" s="5" t="s">
        <v>105</v>
      </c>
      <c r="B85" s="6">
        <v>1575000000</v>
      </c>
      <c r="C85" s="7">
        <v>12600000000</v>
      </c>
      <c r="D85" s="7">
        <v>255.78363100000001</v>
      </c>
      <c r="E85" s="7">
        <v>1.268494</v>
      </c>
      <c r="F85" s="7">
        <v>-1.71375866E-7</v>
      </c>
      <c r="G85" s="7">
        <v>-7.0772435319999997E-6</v>
      </c>
      <c r="H85" s="8">
        <f t="shared" si="5"/>
        <v>6.801268827996778E-3</v>
      </c>
      <c r="I85" s="9" t="s">
        <v>20</v>
      </c>
      <c r="J85" s="7">
        <f t="shared" si="6"/>
        <v>0.79441861614202303</v>
      </c>
      <c r="K85" s="7" t="s">
        <v>20</v>
      </c>
    </row>
    <row r="86" spans="1:11" x14ac:dyDescent="0.25">
      <c r="A86" s="5" t="s">
        <v>106</v>
      </c>
      <c r="B86" s="6">
        <v>1575000000</v>
      </c>
      <c r="C86" s="7">
        <v>12600000000</v>
      </c>
      <c r="D86" s="26">
        <v>188.90325200000001</v>
      </c>
      <c r="E86" s="7">
        <v>0.68746200000000002</v>
      </c>
      <c r="F86" s="7">
        <v>1.8103982847E-5</v>
      </c>
      <c r="G86" s="7">
        <v>-7.68894345E-6</v>
      </c>
      <c r="H86" s="8">
        <f t="shared" si="5"/>
        <v>0.71847954495568156</v>
      </c>
      <c r="I86" s="9" t="s">
        <v>20</v>
      </c>
      <c r="J86" s="7">
        <f t="shared" si="6"/>
        <v>0.86308176164240247</v>
      </c>
      <c r="K86" s="7" t="s">
        <v>20</v>
      </c>
    </row>
    <row r="87" spans="1:11" x14ac:dyDescent="0.25">
      <c r="A87" s="5" t="s">
        <v>107</v>
      </c>
      <c r="B87" s="6">
        <v>1575000000</v>
      </c>
      <c r="C87" s="7">
        <v>12600000000</v>
      </c>
      <c r="D87" s="7">
        <v>283.984893</v>
      </c>
      <c r="E87" s="7">
        <v>0.447548</v>
      </c>
      <c r="F87" s="7">
        <v>-1.7396450795E-5</v>
      </c>
      <c r="G87" s="7">
        <v>3.1526628929999999E-6</v>
      </c>
      <c r="H87" s="8">
        <f t="shared" si="5"/>
        <v>0.69040023714724919</v>
      </c>
      <c r="I87" s="9" t="s">
        <v>20</v>
      </c>
      <c r="J87" s="7">
        <f t="shared" si="6"/>
        <v>0.35388553202171913</v>
      </c>
      <c r="K87" s="7" t="s">
        <v>20</v>
      </c>
    </row>
    <row r="88" spans="1:11" x14ac:dyDescent="0.25">
      <c r="A88" s="5" t="s">
        <v>108</v>
      </c>
      <c r="B88" s="6">
        <v>1575000000</v>
      </c>
      <c r="C88" s="7">
        <v>12600000000</v>
      </c>
      <c r="D88" s="7">
        <v>228.12771900000001</v>
      </c>
      <c r="E88" s="7">
        <v>0.27852199999999999</v>
      </c>
      <c r="F88" s="12">
        <v>3.9679341061000003E-5</v>
      </c>
      <c r="G88" s="7">
        <v>-1.9224784009999999E-5</v>
      </c>
      <c r="H88" s="18">
        <f t="shared" si="5"/>
        <v>1.5747250297546347</v>
      </c>
      <c r="I88" s="19" t="s">
        <v>22</v>
      </c>
      <c r="J88" s="13">
        <f t="shared" si="6"/>
        <v>2.1579766532320193</v>
      </c>
      <c r="K88" s="14" t="s">
        <v>21</v>
      </c>
    </row>
    <row r="89" spans="1:11" x14ac:dyDescent="0.25">
      <c r="A89" s="5" t="s">
        <v>109</v>
      </c>
      <c r="B89" s="6">
        <v>1575000000</v>
      </c>
      <c r="C89" s="7">
        <v>12600000000</v>
      </c>
      <c r="D89" s="7">
        <v>218.321191</v>
      </c>
      <c r="E89" s="7">
        <v>1.2559229999999999</v>
      </c>
      <c r="F89" s="7">
        <v>-8.41967857E-6</v>
      </c>
      <c r="G89" s="7">
        <v>6.2094241339999999E-6</v>
      </c>
      <c r="H89" s="8">
        <f t="shared" si="5"/>
        <v>0.33414563402948705</v>
      </c>
      <c r="I89" s="9" t="s">
        <v>20</v>
      </c>
      <c r="J89" s="7">
        <f t="shared" si="6"/>
        <v>0.69700613031592384</v>
      </c>
      <c r="K89" s="7" t="s">
        <v>20</v>
      </c>
    </row>
    <row r="90" spans="1:11" x14ac:dyDescent="0.25">
      <c r="A90" s="5" t="s">
        <v>110</v>
      </c>
      <c r="B90" s="6">
        <v>1575000000</v>
      </c>
      <c r="C90" s="7">
        <v>12600000000</v>
      </c>
      <c r="D90" s="7">
        <v>249.13264000000001</v>
      </c>
      <c r="E90" s="7">
        <v>1.586598</v>
      </c>
      <c r="F90" s="7">
        <v>-7.7652787300000006E-6</v>
      </c>
      <c r="G90" s="7">
        <v>2.1461380999999998E-8</v>
      </c>
      <c r="H90" s="8">
        <f t="shared" si="5"/>
        <v>0.30817494552381697</v>
      </c>
      <c r="I90" s="9" t="s">
        <v>20</v>
      </c>
      <c r="J90" s="7">
        <f t="shared" si="6"/>
        <v>2.4090340422794048E-3</v>
      </c>
      <c r="K90" s="7" t="s">
        <v>20</v>
      </c>
    </row>
    <row r="91" spans="1:11" x14ac:dyDescent="0.25">
      <c r="A91" s="5" t="s">
        <v>111</v>
      </c>
      <c r="B91" s="6">
        <v>1575000000</v>
      </c>
      <c r="C91" s="7">
        <v>12600000000</v>
      </c>
      <c r="D91" s="7">
        <v>255.89219600000001</v>
      </c>
      <c r="E91" s="7">
        <v>0.34326699999999999</v>
      </c>
      <c r="F91" s="7">
        <v>-9.8976758250000008E-6</v>
      </c>
      <c r="G91" s="7">
        <v>1.995845772E-6</v>
      </c>
      <c r="H91" s="8">
        <f t="shared" si="5"/>
        <v>0.392801831627133</v>
      </c>
      <c r="I91" s="9" t="s">
        <v>20</v>
      </c>
      <c r="J91" s="7">
        <f t="shared" si="6"/>
        <v>0.22403313225262603</v>
      </c>
      <c r="K91" s="7" t="s">
        <v>20</v>
      </c>
    </row>
    <row r="92" spans="1:11" x14ac:dyDescent="0.25">
      <c r="A92" s="5" t="s">
        <v>112</v>
      </c>
      <c r="B92" s="6">
        <v>1575000000</v>
      </c>
      <c r="C92" s="7">
        <v>12600000000</v>
      </c>
      <c r="D92" s="7">
        <v>238.012834</v>
      </c>
      <c r="E92" s="7">
        <v>5.2845000000000003E-2</v>
      </c>
      <c r="F92" s="12">
        <v>3.8602601543999997E-5</v>
      </c>
      <c r="G92" s="7">
        <v>8.7272973929999996E-6</v>
      </c>
      <c r="H92" s="18">
        <f t="shared" si="5"/>
        <v>1.531993254851894</v>
      </c>
      <c r="I92" s="19" t="s">
        <v>22</v>
      </c>
      <c r="J92" s="7">
        <f t="shared" si="6"/>
        <v>0.97963670267230074</v>
      </c>
      <c r="K92" s="7" t="s">
        <v>20</v>
      </c>
    </row>
    <row r="93" spans="1:11" x14ac:dyDescent="0.25">
      <c r="A93" s="5" t="s">
        <v>113</v>
      </c>
      <c r="B93" s="6">
        <v>1575000000</v>
      </c>
      <c r="C93" s="7">
        <v>12600000000</v>
      </c>
      <c r="D93" s="7">
        <v>255.240543</v>
      </c>
      <c r="E93" s="7">
        <v>0.77681999999999995</v>
      </c>
      <c r="F93" s="7">
        <v>1.1546399246E-5</v>
      </c>
      <c r="G93" s="7">
        <v>1.937716125E-6</v>
      </c>
      <c r="H93" s="8">
        <f t="shared" si="5"/>
        <v>0.45823351388729927</v>
      </c>
      <c r="I93" s="9" t="s">
        <v>20</v>
      </c>
      <c r="J93" s="7">
        <f t="shared" si="6"/>
        <v>0.21750809556046263</v>
      </c>
      <c r="K93" s="7" t="s">
        <v>20</v>
      </c>
    </row>
    <row r="94" spans="1:11" x14ac:dyDescent="0.25">
      <c r="A94" s="5" t="s">
        <v>114</v>
      </c>
      <c r="B94" s="6">
        <v>1575000000</v>
      </c>
      <c r="C94" s="7">
        <v>12600000000</v>
      </c>
      <c r="D94" s="7">
        <v>277.70137799999998</v>
      </c>
      <c r="E94" s="7">
        <v>1.054611</v>
      </c>
      <c r="F94" s="7">
        <v>2.0336666346000001E-5</v>
      </c>
      <c r="G94" s="7">
        <v>-1.64040116E-6</v>
      </c>
      <c r="H94" s="8">
        <f t="shared" si="5"/>
        <v>0.80708642436865119</v>
      </c>
      <c r="I94" s="9" t="s">
        <v>20</v>
      </c>
      <c r="J94" s="7">
        <f t="shared" si="6"/>
        <v>0.18413457351323015</v>
      </c>
      <c r="K94" s="7" t="s">
        <v>20</v>
      </c>
    </row>
    <row r="95" spans="1:11" x14ac:dyDescent="0.25">
      <c r="A95" s="5" t="s">
        <v>115</v>
      </c>
      <c r="B95" s="6">
        <v>1575000000</v>
      </c>
      <c r="C95" s="7">
        <v>12600000000</v>
      </c>
      <c r="D95" s="12">
        <v>207.65777600000001</v>
      </c>
      <c r="E95" s="7">
        <v>0.26150699999999999</v>
      </c>
      <c r="F95" s="7">
        <v>-3.2215414347999998E-5</v>
      </c>
      <c r="G95" s="7">
        <v>-4.843830278E-6</v>
      </c>
      <c r="H95" s="8">
        <f t="shared" si="5"/>
        <v>1.2785096210673379</v>
      </c>
      <c r="I95" s="9" t="s">
        <v>20</v>
      </c>
      <c r="J95" s="7">
        <f t="shared" si="6"/>
        <v>0.54371860016196549</v>
      </c>
      <c r="K95" s="7" t="s">
        <v>20</v>
      </c>
    </row>
    <row r="96" spans="1:11" x14ac:dyDescent="0.25">
      <c r="A96" s="5" t="s">
        <v>116</v>
      </c>
      <c r="B96" s="6">
        <v>1575000000</v>
      </c>
      <c r="C96" s="7">
        <v>12600000000</v>
      </c>
      <c r="D96" s="7">
        <v>253.33458200000001</v>
      </c>
      <c r="E96" s="7">
        <v>1.9928000000000001E-2</v>
      </c>
      <c r="F96" s="7">
        <v>-2.6258676539999999E-6</v>
      </c>
      <c r="G96" s="7">
        <v>-2.2355571370000001E-6</v>
      </c>
      <c r="H96" s="8">
        <f t="shared" si="5"/>
        <v>0.10421089175798263</v>
      </c>
      <c r="I96" s="9" t="s">
        <v>20</v>
      </c>
      <c r="J96" s="7">
        <f t="shared" si="6"/>
        <v>0.25094066623704875</v>
      </c>
      <c r="K96" s="7" t="s">
        <v>20</v>
      </c>
    </row>
    <row r="97" spans="1:11" x14ac:dyDescent="0.25">
      <c r="A97" s="5" t="s">
        <v>117</v>
      </c>
      <c r="B97" s="6">
        <v>1575000000</v>
      </c>
      <c r="C97" s="7">
        <v>12600000000</v>
      </c>
      <c r="D97" s="7">
        <v>230.741252</v>
      </c>
      <c r="E97" s="7">
        <v>1.3647720000000001</v>
      </c>
      <c r="F97" s="12">
        <v>3.5473884055E-5</v>
      </c>
      <c r="G97" s="7">
        <v>-8.7832829190000007E-6</v>
      </c>
      <c r="H97" s="18">
        <f t="shared" si="5"/>
        <v>1.4078261286979867</v>
      </c>
      <c r="I97" s="19" t="s">
        <v>22</v>
      </c>
      <c r="J97" s="7">
        <f t="shared" si="6"/>
        <v>0.98592106237983435</v>
      </c>
      <c r="K97" s="7" t="s">
        <v>20</v>
      </c>
    </row>
    <row r="98" spans="1:11" x14ac:dyDescent="0.25">
      <c r="A98" s="5" t="s">
        <v>118</v>
      </c>
      <c r="B98" s="6">
        <v>1575000000</v>
      </c>
      <c r="C98" s="7">
        <v>12600000000</v>
      </c>
      <c r="D98" s="7">
        <v>243.23640800000001</v>
      </c>
      <c r="E98" s="7">
        <v>5.1444999999999998E-2</v>
      </c>
      <c r="F98" s="13">
        <v>-5.2232385278999999E-5</v>
      </c>
      <c r="G98" s="7">
        <v>1.1886345123E-5</v>
      </c>
      <c r="H98" s="13">
        <f t="shared" si="5"/>
        <v>2.072908528990721</v>
      </c>
      <c r="I98" s="23" t="s">
        <v>21</v>
      </c>
      <c r="J98" s="12">
        <f t="shared" si="6"/>
        <v>1.3342389309248832</v>
      </c>
      <c r="K98" s="12" t="s">
        <v>22</v>
      </c>
    </row>
    <row r="99" spans="1:11" x14ac:dyDescent="0.25">
      <c r="A99" s="5" t="s">
        <v>119</v>
      </c>
      <c r="B99" s="6">
        <v>1575000000</v>
      </c>
      <c r="C99" s="7">
        <v>12600000000</v>
      </c>
      <c r="D99" s="7">
        <v>253.828352</v>
      </c>
      <c r="E99" s="7">
        <v>7.2816000000000006E-2</v>
      </c>
      <c r="F99" s="7">
        <v>3.0985316102999999E-5</v>
      </c>
      <c r="G99" s="7">
        <v>-8.945720065E-6</v>
      </c>
      <c r="H99" s="8">
        <f t="shared" si="5"/>
        <v>1.2296916103584958</v>
      </c>
      <c r="I99" s="9" t="s">
        <v>20</v>
      </c>
      <c r="J99" s="7">
        <f t="shared" si="6"/>
        <v>1.0041545867970578</v>
      </c>
      <c r="K99" s="7" t="s">
        <v>20</v>
      </c>
    </row>
    <row r="100" spans="1:11" x14ac:dyDescent="0.25">
      <c r="A100" s="5" t="s">
        <v>120</v>
      </c>
      <c r="B100" s="6">
        <v>1575000000</v>
      </c>
      <c r="C100" s="7">
        <v>12600000000</v>
      </c>
      <c r="D100" s="7">
        <v>229.149722</v>
      </c>
      <c r="E100" s="7">
        <v>0.47971799999999998</v>
      </c>
      <c r="F100" s="7">
        <v>-7.7511340200000002E-7</v>
      </c>
      <c r="G100" s="7">
        <v>1.4039961927999999E-5</v>
      </c>
      <c r="H100" s="8">
        <f t="shared" si="5"/>
        <v>3.0761359473956747E-2</v>
      </c>
      <c r="I100" s="9" t="s">
        <v>20</v>
      </c>
      <c r="J100" s="12">
        <f t="shared" si="6"/>
        <v>1.5759818177680345</v>
      </c>
      <c r="K100" s="12" t="s">
        <v>22</v>
      </c>
    </row>
    <row r="101" spans="1:11" x14ac:dyDescent="0.25">
      <c r="A101" s="5" t="s">
        <v>121</v>
      </c>
      <c r="B101" s="6">
        <v>1575000000</v>
      </c>
      <c r="C101" s="7">
        <v>12600000000</v>
      </c>
      <c r="D101" s="26">
        <v>302.24303500000002</v>
      </c>
      <c r="E101" s="7">
        <v>0.18027599999999999</v>
      </c>
      <c r="F101" s="7">
        <v>-1.1056384875999999E-5</v>
      </c>
      <c r="G101" s="7">
        <v>-3.2257285930000002E-6</v>
      </c>
      <c r="H101" s="8">
        <f t="shared" si="5"/>
        <v>0.4387866714679004</v>
      </c>
      <c r="I101" s="9" t="s">
        <v>20</v>
      </c>
      <c r="J101" s="7">
        <f t="shared" si="6"/>
        <v>0.36208713650493768</v>
      </c>
      <c r="K101" s="7" t="s">
        <v>20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4165AA-A83E-4E71-B667-9A75FB1658B2}">
  <dimension ref="A1:P101"/>
  <sheetViews>
    <sheetView tabSelected="1" workbookViewId="0">
      <selection activeCell="N2" sqref="N2"/>
    </sheetView>
  </sheetViews>
  <sheetFormatPr defaultRowHeight="15" x14ac:dyDescent="0.25"/>
  <cols>
    <col min="1" max="1" width="19.28515625" style="30" bestFit="1" customWidth="1"/>
    <col min="2" max="2" width="11" style="30" bestFit="1" customWidth="1"/>
    <col min="3" max="3" width="12" style="30" bestFit="1" customWidth="1"/>
    <col min="4" max="5" width="9.140625" style="30"/>
    <col min="6" max="6" width="16.5703125" style="30" bestFit="1" customWidth="1"/>
    <col min="7" max="7" width="22" style="30" bestFit="1" customWidth="1"/>
    <col min="8" max="8" width="9.140625" style="30"/>
    <col min="9" max="9" width="12.5703125" style="30" bestFit="1" customWidth="1"/>
    <col min="10" max="10" width="10.7109375" style="30" bestFit="1" customWidth="1"/>
    <col min="11" max="11" width="12.5703125" style="30" bestFit="1" customWidth="1"/>
    <col min="12" max="12" width="12.5703125" style="30" customWidth="1"/>
    <col min="13" max="13" width="9.140625" style="30"/>
    <col min="14" max="14" width="12" style="30" bestFit="1" customWidth="1"/>
    <col min="15" max="15" width="16.5703125" style="30" bestFit="1" customWidth="1"/>
    <col min="16" max="16384" width="9.140625" style="30"/>
  </cols>
  <sheetData>
    <row r="1" spans="1:16" ht="17.25" x14ac:dyDescent="0.25">
      <c r="A1" s="27" t="s">
        <v>122</v>
      </c>
      <c r="B1" s="28" t="s">
        <v>0</v>
      </c>
      <c r="C1" s="27" t="s">
        <v>71</v>
      </c>
      <c r="D1" s="27" t="s">
        <v>75</v>
      </c>
      <c r="E1" s="27" t="s">
        <v>76</v>
      </c>
      <c r="F1" s="27" t="s">
        <v>1</v>
      </c>
      <c r="G1" s="27" t="s">
        <v>72</v>
      </c>
      <c r="H1" s="29" t="s">
        <v>2</v>
      </c>
      <c r="I1" s="28" t="s">
        <v>19</v>
      </c>
      <c r="J1" s="27" t="s">
        <v>70</v>
      </c>
      <c r="K1" s="27" t="s">
        <v>73</v>
      </c>
      <c r="M1" s="31"/>
      <c r="N1" s="32" t="s">
        <v>129</v>
      </c>
      <c r="O1" s="32" t="s">
        <v>1</v>
      </c>
      <c r="P1" s="32" t="s">
        <v>2</v>
      </c>
    </row>
    <row r="2" spans="1:16" x14ac:dyDescent="0.25">
      <c r="A2" s="33" t="s">
        <v>3</v>
      </c>
      <c r="B2" s="34">
        <v>2100000000</v>
      </c>
      <c r="C2" s="35">
        <f>B2*8</f>
        <v>16800000000</v>
      </c>
      <c r="D2" s="36">
        <v>436.95143400000001</v>
      </c>
      <c r="E2" s="36">
        <v>46.036171000000003</v>
      </c>
      <c r="F2" s="37">
        <v>3.1957146452000001E-5</v>
      </c>
      <c r="G2" s="35">
        <v>8.8872259995000002E-5</v>
      </c>
      <c r="H2" s="37">
        <f>ABS(F2*SQRT(B2-2))/(SQRT(1-(F2^2)))</f>
        <v>1.4644604261612295</v>
      </c>
      <c r="I2" s="37" t="s">
        <v>123</v>
      </c>
      <c r="J2" s="36">
        <f>ABS(G2*SQRT(C2-2))/(SQRT(1-(G2^2)))</f>
        <v>11.519161490986734</v>
      </c>
      <c r="K2" s="36" t="s">
        <v>128</v>
      </c>
      <c r="M2" s="33" t="s">
        <v>130</v>
      </c>
      <c r="N2" s="35">
        <v>17179868672</v>
      </c>
      <c r="O2" s="35">
        <v>6.7099902099999996E-7</v>
      </c>
      <c r="P2" s="35">
        <f>ABS(O2*SQRT(N2-2))/(SQRT(1-(O2^2)))</f>
        <v>8.7949182364867512E-2</v>
      </c>
    </row>
    <row r="3" spans="1:16" x14ac:dyDescent="0.25">
      <c r="A3" s="33" t="s">
        <v>4</v>
      </c>
      <c r="B3" s="34">
        <v>2100000000</v>
      </c>
      <c r="C3" s="35">
        <f t="shared" ref="C3:C66" si="0">B3*8</f>
        <v>16800000000</v>
      </c>
      <c r="D3" s="36">
        <v>426.65071899999998</v>
      </c>
      <c r="E3" s="36">
        <v>61.399065</v>
      </c>
      <c r="F3" s="35">
        <v>5.0267826160000003E-6</v>
      </c>
      <c r="G3" s="35">
        <v>8.9762298003000002E-5</v>
      </c>
      <c r="H3" s="35">
        <f t="shared" ref="H3:H66" si="1">ABS(F3*SQRT(B3-2))/(SQRT(1-(F3^2)))</f>
        <v>0.23035611829229838</v>
      </c>
      <c r="I3" s="35" t="s">
        <v>124</v>
      </c>
      <c r="J3" s="36">
        <f t="shared" ref="J3:J66" si="2">ABS(G3*SQRT(C3-2))/(SQRT(1-(G3^2)))</f>
        <v>11.634523603191854</v>
      </c>
      <c r="K3" s="36" t="s">
        <v>128</v>
      </c>
      <c r="M3" s="33" t="s">
        <v>131</v>
      </c>
      <c r="N3" s="35">
        <v>16800000000</v>
      </c>
      <c r="O3" s="35">
        <v>-6.4831400850000003E-6</v>
      </c>
      <c r="P3" s="35">
        <f>ABS(O3*SQRT(N3-2))/(SQRT(1-(O3^2)))</f>
        <v>0.84031099601441905</v>
      </c>
    </row>
    <row r="4" spans="1:16" x14ac:dyDescent="0.25">
      <c r="A4" s="33" t="s">
        <v>5</v>
      </c>
      <c r="B4" s="34">
        <v>2100000000</v>
      </c>
      <c r="C4" s="35">
        <f t="shared" si="0"/>
        <v>16800000000</v>
      </c>
      <c r="D4" s="36">
        <v>472.57487500000002</v>
      </c>
      <c r="E4" s="36">
        <v>70.272233</v>
      </c>
      <c r="F4" s="35">
        <v>6.2505709471E-5</v>
      </c>
      <c r="G4" s="35">
        <v>9.0727007985000004E-5</v>
      </c>
      <c r="H4" s="36">
        <f t="shared" si="1"/>
        <v>2.8643714544092682</v>
      </c>
      <c r="I4" s="36" t="s">
        <v>125</v>
      </c>
      <c r="J4" s="36">
        <f t="shared" si="2"/>
        <v>11.759564309562096</v>
      </c>
      <c r="K4" s="36" t="s">
        <v>128</v>
      </c>
    </row>
    <row r="5" spans="1:16" x14ac:dyDescent="0.25">
      <c r="A5" s="33" t="s">
        <v>6</v>
      </c>
      <c r="B5" s="34">
        <v>2100000000</v>
      </c>
      <c r="C5" s="35">
        <f t="shared" si="0"/>
        <v>16800000000</v>
      </c>
      <c r="D5" s="36">
        <v>410.01347600000003</v>
      </c>
      <c r="E5" s="36">
        <v>36.270021</v>
      </c>
      <c r="F5" s="35">
        <v>2.39135065E-7</v>
      </c>
      <c r="G5" s="35">
        <v>8.4282841252000004E-5</v>
      </c>
      <c r="H5" s="35">
        <f t="shared" si="1"/>
        <v>1.0958545361588809E-2</v>
      </c>
      <c r="I5" s="35" t="s">
        <v>124</v>
      </c>
      <c r="J5" s="36">
        <f t="shared" si="2"/>
        <v>10.924304827736384</v>
      </c>
      <c r="K5" s="36" t="s">
        <v>128</v>
      </c>
    </row>
    <row r="6" spans="1:16" x14ac:dyDescent="0.25">
      <c r="A6" s="33" t="s">
        <v>7</v>
      </c>
      <c r="B6" s="34">
        <v>2100000000</v>
      </c>
      <c r="C6" s="35">
        <f t="shared" si="0"/>
        <v>16800000000</v>
      </c>
      <c r="D6" s="36">
        <v>430.13117299999999</v>
      </c>
      <c r="E6" s="36">
        <v>26.228002</v>
      </c>
      <c r="F6" s="35">
        <v>5.8141771139999999E-6</v>
      </c>
      <c r="G6" s="35">
        <v>9.3853915146000007E-5</v>
      </c>
      <c r="H6" s="35">
        <f t="shared" si="1"/>
        <v>0.26643906716547655</v>
      </c>
      <c r="I6" s="35" t="s">
        <v>124</v>
      </c>
      <c r="J6" s="36">
        <f t="shared" si="2"/>
        <v>12.16485780468533</v>
      </c>
      <c r="K6" s="36" t="s">
        <v>128</v>
      </c>
    </row>
    <row r="7" spans="1:16" x14ac:dyDescent="0.25">
      <c r="A7" s="33" t="s">
        <v>8</v>
      </c>
      <c r="B7" s="34">
        <v>2100000000</v>
      </c>
      <c r="C7" s="35">
        <f t="shared" si="0"/>
        <v>16800000000</v>
      </c>
      <c r="D7" s="36">
        <v>476.54857600000003</v>
      </c>
      <c r="E7" s="36">
        <v>44.563774000000002</v>
      </c>
      <c r="F7" s="35">
        <v>-3.7694911967E-5</v>
      </c>
      <c r="G7" s="35">
        <v>9.2366633354E-5</v>
      </c>
      <c r="H7" s="38">
        <f t="shared" si="1"/>
        <v>1.7273978744394074</v>
      </c>
      <c r="I7" s="38" t="s">
        <v>126</v>
      </c>
      <c r="J7" s="36">
        <f t="shared" si="2"/>
        <v>11.972084049401557</v>
      </c>
      <c r="K7" s="36" t="s">
        <v>128</v>
      </c>
    </row>
    <row r="8" spans="1:16" x14ac:dyDescent="0.25">
      <c r="A8" s="33" t="s">
        <v>9</v>
      </c>
      <c r="B8" s="34">
        <v>2100000000</v>
      </c>
      <c r="C8" s="35">
        <f t="shared" si="0"/>
        <v>16800000000</v>
      </c>
      <c r="D8" s="36">
        <v>443.38844699999999</v>
      </c>
      <c r="E8" s="36">
        <v>46.294080999999998</v>
      </c>
      <c r="F8" s="35">
        <v>5.9134001620000004E-6</v>
      </c>
      <c r="G8" s="35">
        <v>8.0654625574999995E-5</v>
      </c>
      <c r="H8" s="35">
        <f t="shared" si="1"/>
        <v>0.27098603844498825</v>
      </c>
      <c r="I8" s="35" t="s">
        <v>124</v>
      </c>
      <c r="J8" s="36">
        <f t="shared" si="2"/>
        <v>10.454034322955364</v>
      </c>
      <c r="K8" s="36" t="s">
        <v>128</v>
      </c>
    </row>
    <row r="9" spans="1:16" x14ac:dyDescent="0.25">
      <c r="A9" s="33" t="s">
        <v>10</v>
      </c>
      <c r="B9" s="34">
        <v>2100000000</v>
      </c>
      <c r="C9" s="35">
        <f t="shared" si="0"/>
        <v>16800000000</v>
      </c>
      <c r="D9" s="36">
        <v>500.09574500000002</v>
      </c>
      <c r="E9" s="36">
        <v>36.516326999999997</v>
      </c>
      <c r="F9" s="35">
        <v>3.8487011000000003E-6</v>
      </c>
      <c r="G9" s="35">
        <v>9.6066159950999994E-5</v>
      </c>
      <c r="H9" s="35">
        <f t="shared" si="1"/>
        <v>0.17636964109741876</v>
      </c>
      <c r="I9" s="35" t="s">
        <v>124</v>
      </c>
      <c r="J9" s="36">
        <f t="shared" si="2"/>
        <v>12.451597507399006</v>
      </c>
      <c r="K9" s="36" t="s">
        <v>128</v>
      </c>
    </row>
    <row r="10" spans="1:16" x14ac:dyDescent="0.25">
      <c r="A10" s="33" t="s">
        <v>11</v>
      </c>
      <c r="B10" s="34">
        <v>2100000000</v>
      </c>
      <c r="C10" s="35">
        <f t="shared" si="0"/>
        <v>16800000000</v>
      </c>
      <c r="D10" s="36">
        <v>453.51348300000001</v>
      </c>
      <c r="E10" s="36">
        <v>54.360444000000001</v>
      </c>
      <c r="F10" s="35">
        <v>1.7591354576999999E-5</v>
      </c>
      <c r="G10" s="35">
        <v>8.5914621680000005E-5</v>
      </c>
      <c r="H10" s="35">
        <f t="shared" si="1"/>
        <v>0.80613713899996076</v>
      </c>
      <c r="I10" s="35" t="s">
        <v>124</v>
      </c>
      <c r="J10" s="36">
        <f t="shared" si="2"/>
        <v>11.135807746633454</v>
      </c>
      <c r="K10" s="36" t="s">
        <v>128</v>
      </c>
    </row>
    <row r="11" spans="1:16" x14ac:dyDescent="0.25">
      <c r="A11" s="33" t="s">
        <v>12</v>
      </c>
      <c r="B11" s="34">
        <v>2100000000</v>
      </c>
      <c r="C11" s="35">
        <f t="shared" si="0"/>
        <v>16800000000</v>
      </c>
      <c r="D11" s="36">
        <v>414.89356900000001</v>
      </c>
      <c r="E11" s="36">
        <v>20.577200000000001</v>
      </c>
      <c r="F11" s="35">
        <v>1.5869783681E-5</v>
      </c>
      <c r="G11" s="35">
        <v>8.7540680035999997E-5</v>
      </c>
      <c r="H11" s="35">
        <f t="shared" si="1"/>
        <v>0.72724484955284552</v>
      </c>
      <c r="I11" s="35" t="s">
        <v>124</v>
      </c>
      <c r="J11" s="36">
        <f t="shared" si="2"/>
        <v>11.346569000313206</v>
      </c>
      <c r="K11" s="36" t="s">
        <v>128</v>
      </c>
    </row>
    <row r="12" spans="1:16" x14ac:dyDescent="0.25">
      <c r="A12" s="33" t="s">
        <v>13</v>
      </c>
      <c r="B12" s="34">
        <v>2100000000</v>
      </c>
      <c r="C12" s="35">
        <f t="shared" si="0"/>
        <v>16800000000</v>
      </c>
      <c r="D12" s="36">
        <v>476.28022800000002</v>
      </c>
      <c r="E12" s="36">
        <v>37.684919999999998</v>
      </c>
      <c r="F12" s="35">
        <v>-4.5351808220000003E-6</v>
      </c>
      <c r="G12" s="35">
        <v>9.7297757068000006E-5</v>
      </c>
      <c r="H12" s="35">
        <f t="shared" si="1"/>
        <v>0.20782809397444202</v>
      </c>
      <c r="I12" s="35" t="s">
        <v>124</v>
      </c>
      <c r="J12" s="36">
        <f t="shared" si="2"/>
        <v>12.611230740831441</v>
      </c>
      <c r="K12" s="36" t="s">
        <v>128</v>
      </c>
    </row>
    <row r="13" spans="1:16" x14ac:dyDescent="0.25">
      <c r="A13" s="33" t="s">
        <v>14</v>
      </c>
      <c r="B13" s="34">
        <v>2100000000</v>
      </c>
      <c r="C13" s="35">
        <f t="shared" si="0"/>
        <v>16800000000</v>
      </c>
      <c r="D13" s="36">
        <v>431.47870399999999</v>
      </c>
      <c r="E13" s="39">
        <v>42.028205</v>
      </c>
      <c r="F13" s="35">
        <v>-4.6386201450999998E-5</v>
      </c>
      <c r="G13" s="35">
        <v>8.5901546154999999E-5</v>
      </c>
      <c r="H13" s="38">
        <f t="shared" si="1"/>
        <v>2.1256827947814436</v>
      </c>
      <c r="I13" s="38" t="s">
        <v>127</v>
      </c>
      <c r="J13" s="36">
        <f t="shared" si="2"/>
        <v>11.134112964874381</v>
      </c>
      <c r="K13" s="36" t="s">
        <v>128</v>
      </c>
    </row>
    <row r="14" spans="1:16" x14ac:dyDescent="0.25">
      <c r="A14" s="33" t="s">
        <v>15</v>
      </c>
      <c r="B14" s="34">
        <v>2100000000</v>
      </c>
      <c r="C14" s="35">
        <f t="shared" si="0"/>
        <v>16800000000</v>
      </c>
      <c r="D14" s="36">
        <v>489.55613799999998</v>
      </c>
      <c r="E14" s="36">
        <v>40.943922999999998</v>
      </c>
      <c r="F14" s="35">
        <v>-1.5954364039999998E-5</v>
      </c>
      <c r="G14" s="35">
        <v>9.6985658335999993E-5</v>
      </c>
      <c r="H14" s="35">
        <f t="shared" si="1"/>
        <v>0.73112080852671213</v>
      </c>
      <c r="I14" s="35" t="s">
        <v>124</v>
      </c>
      <c r="J14" s="36">
        <f t="shared" si="2"/>
        <v>12.570778121173374</v>
      </c>
      <c r="K14" s="36" t="s">
        <v>128</v>
      </c>
    </row>
    <row r="15" spans="1:16" x14ac:dyDescent="0.25">
      <c r="A15" s="33" t="s">
        <v>16</v>
      </c>
      <c r="B15" s="34">
        <v>2100000000</v>
      </c>
      <c r="C15" s="35">
        <f t="shared" si="0"/>
        <v>16800000000</v>
      </c>
      <c r="D15" s="36">
        <v>519.56235000000004</v>
      </c>
      <c r="E15" s="36">
        <v>49.707020999999997</v>
      </c>
      <c r="F15" s="35">
        <v>1.5490230462000001E-5</v>
      </c>
      <c r="G15" s="35">
        <v>9.8909422494000002E-5</v>
      </c>
      <c r="H15" s="35">
        <f t="shared" si="1"/>
        <v>0.70985153599139672</v>
      </c>
      <c r="I15" s="35" t="s">
        <v>124</v>
      </c>
      <c r="J15" s="36">
        <f t="shared" si="2"/>
        <v>12.820126458204694</v>
      </c>
      <c r="K15" s="36" t="s">
        <v>128</v>
      </c>
    </row>
    <row r="16" spans="1:16" x14ac:dyDescent="0.25">
      <c r="A16" s="33" t="s">
        <v>17</v>
      </c>
      <c r="B16" s="34">
        <v>2100000000</v>
      </c>
      <c r="C16" s="35">
        <f t="shared" si="0"/>
        <v>16800000000</v>
      </c>
      <c r="D16" s="36">
        <v>455.85733900000002</v>
      </c>
      <c r="E16" s="36">
        <v>57.686543</v>
      </c>
      <c r="F16" s="35">
        <v>3.1762823192999997E-5</v>
      </c>
      <c r="G16" s="35">
        <v>8.8052518960000004E-5</v>
      </c>
      <c r="H16" s="40">
        <f t="shared" si="1"/>
        <v>1.455555415715331</v>
      </c>
      <c r="I16" s="37" t="s">
        <v>123</v>
      </c>
      <c r="J16" s="36">
        <f t="shared" si="2"/>
        <v>11.412910907992249</v>
      </c>
      <c r="K16" s="36" t="s">
        <v>128</v>
      </c>
    </row>
    <row r="17" spans="1:11" x14ac:dyDescent="0.25">
      <c r="A17" s="33" t="s">
        <v>24</v>
      </c>
      <c r="B17" s="34">
        <v>2100000000</v>
      </c>
      <c r="C17" s="35">
        <f t="shared" si="0"/>
        <v>16800000000</v>
      </c>
      <c r="D17" s="36">
        <v>440.97956699999997</v>
      </c>
      <c r="E17" s="36">
        <v>48.251150000000003</v>
      </c>
      <c r="F17" s="35">
        <v>-1.3795552039E-5</v>
      </c>
      <c r="G17" s="35">
        <v>8.2814509098E-5</v>
      </c>
      <c r="H17" s="35">
        <f t="shared" si="1"/>
        <v>0.63219161448331362</v>
      </c>
      <c r="I17" s="35" t="s">
        <v>124</v>
      </c>
      <c r="J17" s="36">
        <f t="shared" si="2"/>
        <v>10.733987226770751</v>
      </c>
      <c r="K17" s="36" t="s">
        <v>128</v>
      </c>
    </row>
    <row r="18" spans="1:11" x14ac:dyDescent="0.25">
      <c r="A18" s="33" t="s">
        <v>25</v>
      </c>
      <c r="B18" s="34">
        <v>2100000000</v>
      </c>
      <c r="C18" s="35">
        <f t="shared" si="0"/>
        <v>16800000000</v>
      </c>
      <c r="D18" s="36">
        <v>443.51241700000003</v>
      </c>
      <c r="E18" s="36">
        <v>20.407184000000001</v>
      </c>
      <c r="F18" s="35">
        <v>6.59489137E-6</v>
      </c>
      <c r="G18" s="35">
        <v>9.9121880645E-5</v>
      </c>
      <c r="H18" s="35">
        <f t="shared" si="1"/>
        <v>0.30221588889301998</v>
      </c>
      <c r="I18" s="35" t="s">
        <v>124</v>
      </c>
      <c r="J18" s="36">
        <f t="shared" si="2"/>
        <v>12.847664182325913</v>
      </c>
      <c r="K18" s="36" t="s">
        <v>128</v>
      </c>
    </row>
    <row r="19" spans="1:11" x14ac:dyDescent="0.25">
      <c r="A19" s="33" t="s">
        <v>26</v>
      </c>
      <c r="B19" s="34">
        <v>2100000000</v>
      </c>
      <c r="C19" s="35">
        <f t="shared" si="0"/>
        <v>16800000000</v>
      </c>
      <c r="D19" s="36">
        <v>484.89929799999999</v>
      </c>
      <c r="E19" s="36">
        <v>32.463228999999998</v>
      </c>
      <c r="F19" s="35">
        <v>-1.0846980402E-5</v>
      </c>
      <c r="G19" s="35">
        <v>9.8823305950999994E-5</v>
      </c>
      <c r="H19" s="35">
        <f t="shared" si="1"/>
        <v>0.49707108733121674</v>
      </c>
      <c r="I19" s="35" t="s">
        <v>124</v>
      </c>
      <c r="J19" s="36">
        <f t="shared" si="2"/>
        <v>12.808964478341174</v>
      </c>
      <c r="K19" s="36" t="s">
        <v>128</v>
      </c>
    </row>
    <row r="20" spans="1:11" x14ac:dyDescent="0.25">
      <c r="A20" s="33" t="s">
        <v>27</v>
      </c>
      <c r="B20" s="34">
        <v>2100000000</v>
      </c>
      <c r="C20" s="35">
        <f t="shared" si="0"/>
        <v>16800000000</v>
      </c>
      <c r="D20" s="36">
        <v>494.05018699999999</v>
      </c>
      <c r="E20" s="36">
        <v>45.498779999999996</v>
      </c>
      <c r="F20" s="35">
        <v>-2.4794503050000002E-6</v>
      </c>
      <c r="G20" s="35">
        <v>9.9198958675000002E-5</v>
      </c>
      <c r="H20" s="35">
        <f t="shared" si="1"/>
        <v>0.11362268699168167</v>
      </c>
      <c r="I20" s="35" t="s">
        <v>124</v>
      </c>
      <c r="J20" s="36">
        <f t="shared" si="2"/>
        <v>12.85765463699215</v>
      </c>
      <c r="K20" s="36" t="s">
        <v>128</v>
      </c>
    </row>
    <row r="21" spans="1:11" x14ac:dyDescent="0.25">
      <c r="A21" s="33" t="s">
        <v>28</v>
      </c>
      <c r="B21" s="34">
        <v>2100000000</v>
      </c>
      <c r="C21" s="35">
        <f t="shared" si="0"/>
        <v>16800000000</v>
      </c>
      <c r="D21" s="36">
        <v>481.53074900000001</v>
      </c>
      <c r="E21" s="36">
        <v>39.392187999999997</v>
      </c>
      <c r="F21" s="35">
        <v>-2.5764529053E-5</v>
      </c>
      <c r="G21" s="35">
        <v>9.3713607827999998E-5</v>
      </c>
      <c r="H21" s="35">
        <f t="shared" si="1"/>
        <v>1.1806790461322598</v>
      </c>
      <c r="I21" s="35" t="s">
        <v>124</v>
      </c>
      <c r="J21" s="36">
        <f t="shared" si="2"/>
        <v>12.146671897525541</v>
      </c>
      <c r="K21" s="36" t="s">
        <v>128</v>
      </c>
    </row>
    <row r="22" spans="1:11" x14ac:dyDescent="0.25">
      <c r="A22" s="33" t="s">
        <v>29</v>
      </c>
      <c r="B22" s="34">
        <v>2100000000</v>
      </c>
      <c r="C22" s="35">
        <f t="shared" si="0"/>
        <v>16800000000</v>
      </c>
      <c r="D22" s="36">
        <v>433.84330699999998</v>
      </c>
      <c r="E22" s="36">
        <v>53.580995000000001</v>
      </c>
      <c r="F22" s="35">
        <v>-1.8391285000000001E-8</v>
      </c>
      <c r="G22" s="35">
        <v>9.6830382392000002E-5</v>
      </c>
      <c r="H22" s="35">
        <f t="shared" si="1"/>
        <v>8.4279455599872873E-4</v>
      </c>
      <c r="I22" s="35" t="s">
        <v>124</v>
      </c>
      <c r="J22" s="36">
        <f t="shared" si="2"/>
        <v>12.550652058295771</v>
      </c>
      <c r="K22" s="36" t="s">
        <v>128</v>
      </c>
    </row>
    <row r="23" spans="1:11" x14ac:dyDescent="0.25">
      <c r="A23" s="33" t="s">
        <v>30</v>
      </c>
      <c r="B23" s="34">
        <v>2100000000</v>
      </c>
      <c r="C23" s="35">
        <f t="shared" si="0"/>
        <v>16800000000</v>
      </c>
      <c r="D23" s="36">
        <v>389.53315900000001</v>
      </c>
      <c r="E23" s="36">
        <v>33.124530999999998</v>
      </c>
      <c r="F23" s="35">
        <v>-1.311943218E-5</v>
      </c>
      <c r="G23" s="35">
        <v>8.4651837991999996E-5</v>
      </c>
      <c r="H23" s="35">
        <f t="shared" si="1"/>
        <v>0.60120791016234543</v>
      </c>
      <c r="I23" s="35" t="s">
        <v>124</v>
      </c>
      <c r="J23" s="36">
        <f t="shared" si="2"/>
        <v>10.972132272055346</v>
      </c>
      <c r="K23" s="36" t="s">
        <v>128</v>
      </c>
    </row>
    <row r="24" spans="1:11" x14ac:dyDescent="0.25">
      <c r="A24" s="33" t="s">
        <v>31</v>
      </c>
      <c r="B24" s="34">
        <v>2100000000</v>
      </c>
      <c r="C24" s="35">
        <f t="shared" si="0"/>
        <v>16800000000</v>
      </c>
      <c r="D24" s="36">
        <v>503.90097400000002</v>
      </c>
      <c r="E24" s="36">
        <v>53.364128000000001</v>
      </c>
      <c r="F24" s="35">
        <v>-1.947724031E-6</v>
      </c>
      <c r="G24" s="35">
        <v>9.7268728634999997E-5</v>
      </c>
      <c r="H24" s="35">
        <f t="shared" si="1"/>
        <v>8.9255928007086635E-2</v>
      </c>
      <c r="I24" s="35" t="s">
        <v>124</v>
      </c>
      <c r="J24" s="36">
        <f t="shared" si="2"/>
        <v>12.607468225835172</v>
      </c>
      <c r="K24" s="36" t="s">
        <v>128</v>
      </c>
    </row>
    <row r="25" spans="1:11" x14ac:dyDescent="0.25">
      <c r="A25" s="33" t="s">
        <v>32</v>
      </c>
      <c r="B25" s="34">
        <v>2100000000</v>
      </c>
      <c r="C25" s="35">
        <f t="shared" si="0"/>
        <v>16800000000</v>
      </c>
      <c r="D25" s="36">
        <v>443.56563</v>
      </c>
      <c r="E25" s="36">
        <v>47.042070000000002</v>
      </c>
      <c r="F25" s="35">
        <v>-3.1659069037999997E-5</v>
      </c>
      <c r="G25" s="35">
        <v>1.0131767635100001E-4</v>
      </c>
      <c r="H25" s="40">
        <f t="shared" si="1"/>
        <v>1.4508008030208865</v>
      </c>
      <c r="I25" s="37" t="s">
        <v>123</v>
      </c>
      <c r="J25" s="36">
        <f t="shared" si="2"/>
        <v>13.132271838542312</v>
      </c>
      <c r="K25" s="36" t="s">
        <v>128</v>
      </c>
    </row>
    <row r="26" spans="1:11" x14ac:dyDescent="0.25">
      <c r="A26" s="33" t="s">
        <v>33</v>
      </c>
      <c r="B26" s="34">
        <v>2100000000</v>
      </c>
      <c r="C26" s="35">
        <f t="shared" si="0"/>
        <v>16800000000</v>
      </c>
      <c r="D26" s="36">
        <v>458.69400200000001</v>
      </c>
      <c r="E26" s="36">
        <v>52.375463000000003</v>
      </c>
      <c r="F26" s="35">
        <v>-1.0318213487E-5</v>
      </c>
      <c r="G26" s="35">
        <v>8.4286882675999999E-5</v>
      </c>
      <c r="H26" s="35">
        <f t="shared" si="1"/>
        <v>0.47283994320892619</v>
      </c>
      <c r="I26" s="35" t="s">
        <v>124</v>
      </c>
      <c r="J26" s="36">
        <f t="shared" si="2"/>
        <v>10.924828656161859</v>
      </c>
      <c r="K26" s="36" t="s">
        <v>128</v>
      </c>
    </row>
    <row r="27" spans="1:11" x14ac:dyDescent="0.25">
      <c r="A27" s="33" t="s">
        <v>34</v>
      </c>
      <c r="B27" s="34">
        <v>2100000000</v>
      </c>
      <c r="C27" s="35">
        <f t="shared" si="0"/>
        <v>16800000000</v>
      </c>
      <c r="D27" s="36">
        <v>460.171605</v>
      </c>
      <c r="E27" s="36">
        <v>36.318917999999996</v>
      </c>
      <c r="F27" s="35">
        <v>3.0122902475000002E-5</v>
      </c>
      <c r="G27" s="35">
        <v>8.9396409781999995E-5</v>
      </c>
      <c r="H27" s="37">
        <f t="shared" si="1"/>
        <v>1.380404807403548</v>
      </c>
      <c r="I27" s="37" t="s">
        <v>123</v>
      </c>
      <c r="J27" s="36">
        <f t="shared" si="2"/>
        <v>11.587099068925786</v>
      </c>
      <c r="K27" s="36" t="s">
        <v>128</v>
      </c>
    </row>
    <row r="28" spans="1:11" x14ac:dyDescent="0.25">
      <c r="A28" s="33" t="s">
        <v>35</v>
      </c>
      <c r="B28" s="34">
        <v>2100000000</v>
      </c>
      <c r="C28" s="35">
        <f t="shared" si="0"/>
        <v>16800000000</v>
      </c>
      <c r="D28" s="36">
        <v>517.20059300000003</v>
      </c>
      <c r="E28" s="36">
        <v>39.285922999999997</v>
      </c>
      <c r="F28" s="35">
        <v>-3.6569856480000002E-5</v>
      </c>
      <c r="G28" s="35">
        <v>9.7173614159999996E-5</v>
      </c>
      <c r="H28" s="38">
        <f t="shared" si="1"/>
        <v>1.6758413550552906</v>
      </c>
      <c r="I28" s="38" t="s">
        <v>126</v>
      </c>
      <c r="J28" s="36">
        <f t="shared" si="2"/>
        <v>12.595139980678312</v>
      </c>
      <c r="K28" s="36" t="s">
        <v>128</v>
      </c>
    </row>
    <row r="29" spans="1:11" x14ac:dyDescent="0.25">
      <c r="A29" s="33" t="s">
        <v>39</v>
      </c>
      <c r="B29" s="34">
        <v>2100000000</v>
      </c>
      <c r="C29" s="35">
        <f t="shared" si="0"/>
        <v>16800000000</v>
      </c>
      <c r="D29" s="36">
        <v>509.982415</v>
      </c>
      <c r="E29" s="36">
        <v>30.224589999999999</v>
      </c>
      <c r="F29" s="35">
        <v>2.3256163354E-5</v>
      </c>
      <c r="G29" s="35">
        <v>1.07004153491E-4</v>
      </c>
      <c r="H29" s="35">
        <f t="shared" si="1"/>
        <v>1.0657312892203397</v>
      </c>
      <c r="I29" s="35" t="s">
        <v>124</v>
      </c>
      <c r="J29" s="36">
        <f t="shared" si="2"/>
        <v>13.869323527131657</v>
      </c>
      <c r="K29" s="36" t="s">
        <v>128</v>
      </c>
    </row>
    <row r="30" spans="1:11" x14ac:dyDescent="0.25">
      <c r="A30" s="33" t="s">
        <v>40</v>
      </c>
      <c r="B30" s="34">
        <v>2100000000</v>
      </c>
      <c r="C30" s="35">
        <f t="shared" si="0"/>
        <v>16800000000</v>
      </c>
      <c r="D30" s="36">
        <v>423.609375</v>
      </c>
      <c r="E30" s="36">
        <v>46.225234</v>
      </c>
      <c r="F30" s="35">
        <v>-2.5410029026E-5</v>
      </c>
      <c r="G30" s="35">
        <v>8.3253439203000002E-5</v>
      </c>
      <c r="H30" s="35">
        <f t="shared" si="1"/>
        <v>1.1644338140481276</v>
      </c>
      <c r="I30" s="35" t="s">
        <v>124</v>
      </c>
      <c r="J30" s="36">
        <f t="shared" si="2"/>
        <v>10.790879071260338</v>
      </c>
      <c r="K30" s="36" t="s">
        <v>128</v>
      </c>
    </row>
    <row r="31" spans="1:11" x14ac:dyDescent="0.25">
      <c r="A31" s="33" t="s">
        <v>41</v>
      </c>
      <c r="B31" s="34">
        <v>2100000000</v>
      </c>
      <c r="C31" s="35">
        <f t="shared" si="0"/>
        <v>16800000000</v>
      </c>
      <c r="D31" s="36">
        <v>491.66083900000001</v>
      </c>
      <c r="E31" s="36">
        <v>74.840902</v>
      </c>
      <c r="F31" s="35">
        <v>3.710531602E-6</v>
      </c>
      <c r="G31" s="35">
        <v>9.1785783688999996E-5</v>
      </c>
      <c r="H31" s="35">
        <f t="shared" si="1"/>
        <v>0.17003791926710768</v>
      </c>
      <c r="I31" s="35" t="s">
        <v>124</v>
      </c>
      <c r="J31" s="36">
        <f t="shared" si="2"/>
        <v>11.896797327176168</v>
      </c>
      <c r="K31" s="36" t="s">
        <v>128</v>
      </c>
    </row>
    <row r="32" spans="1:11" x14ac:dyDescent="0.25">
      <c r="A32" s="33" t="s">
        <v>42</v>
      </c>
      <c r="B32" s="34">
        <v>2100000000</v>
      </c>
      <c r="C32" s="35">
        <f t="shared" si="0"/>
        <v>16800000000</v>
      </c>
      <c r="D32" s="36">
        <v>441.57512300000002</v>
      </c>
      <c r="E32" s="36">
        <v>50.424990999999999</v>
      </c>
      <c r="F32" s="35">
        <v>-2.2121023617999999E-5</v>
      </c>
      <c r="G32" s="35">
        <v>8.7101046393000002E-5</v>
      </c>
      <c r="H32" s="35">
        <f t="shared" si="1"/>
        <v>1.0137126515592136</v>
      </c>
      <c r="I32" s="35" t="s">
        <v>124</v>
      </c>
      <c r="J32" s="36">
        <f t="shared" si="2"/>
        <v>11.28958596681327</v>
      </c>
      <c r="K32" s="36" t="s">
        <v>128</v>
      </c>
    </row>
    <row r="33" spans="1:11" x14ac:dyDescent="0.25">
      <c r="A33" s="33" t="s">
        <v>43</v>
      </c>
      <c r="B33" s="34">
        <v>2100000000</v>
      </c>
      <c r="C33" s="35">
        <f t="shared" si="0"/>
        <v>16800000000</v>
      </c>
      <c r="D33" s="36">
        <v>527.37317499999995</v>
      </c>
      <c r="E33" s="36">
        <v>31.478929999999998</v>
      </c>
      <c r="F33" s="35">
        <v>-1.1939749062999999E-5</v>
      </c>
      <c r="G33" s="35">
        <v>1.04125745497E-4</v>
      </c>
      <c r="H33" s="35">
        <f t="shared" si="1"/>
        <v>0.54714803837820902</v>
      </c>
      <c r="I33" s="35" t="s">
        <v>124</v>
      </c>
      <c r="J33" s="36">
        <f t="shared" si="2"/>
        <v>13.496239204250257</v>
      </c>
      <c r="K33" s="36" t="s">
        <v>128</v>
      </c>
    </row>
    <row r="34" spans="1:11" x14ac:dyDescent="0.25">
      <c r="A34" s="33" t="s">
        <v>44</v>
      </c>
      <c r="B34" s="34">
        <v>2100000000</v>
      </c>
      <c r="C34" s="35">
        <f t="shared" si="0"/>
        <v>16800000000</v>
      </c>
      <c r="D34" s="36">
        <v>470.52002399999998</v>
      </c>
      <c r="E34" s="36">
        <v>60.647154999999998</v>
      </c>
      <c r="F34" s="35">
        <v>-2.9344242792000001E-5</v>
      </c>
      <c r="G34" s="35">
        <v>9.4563295154000005E-5</v>
      </c>
      <c r="H34" s="37">
        <f t="shared" si="1"/>
        <v>1.3447221379936389</v>
      </c>
      <c r="I34" s="37" t="s">
        <v>123</v>
      </c>
      <c r="J34" s="36">
        <f t="shared" si="2"/>
        <v>12.25680396367358</v>
      </c>
      <c r="K34" s="36" t="s">
        <v>128</v>
      </c>
    </row>
    <row r="35" spans="1:11" x14ac:dyDescent="0.25">
      <c r="A35" s="33" t="s">
        <v>45</v>
      </c>
      <c r="B35" s="34">
        <v>2100000000</v>
      </c>
      <c r="C35" s="35">
        <f t="shared" si="0"/>
        <v>16800000000</v>
      </c>
      <c r="D35" s="36">
        <v>487.45351299999999</v>
      </c>
      <c r="E35" s="36">
        <v>43.113686000000001</v>
      </c>
      <c r="F35" s="35">
        <v>1.9391355048000001E-5</v>
      </c>
      <c r="G35" s="35">
        <v>9.3628624425999994E-5</v>
      </c>
      <c r="H35" s="35">
        <f t="shared" si="1"/>
        <v>0.88862352309615855</v>
      </c>
      <c r="I35" s="35" t="s">
        <v>124</v>
      </c>
      <c r="J35" s="36">
        <f t="shared" si="2"/>
        <v>12.135656789540612</v>
      </c>
      <c r="K35" s="36" t="s">
        <v>128</v>
      </c>
    </row>
    <row r="36" spans="1:11" x14ac:dyDescent="0.25">
      <c r="A36" s="33" t="s">
        <v>46</v>
      </c>
      <c r="B36" s="34">
        <v>2100000000</v>
      </c>
      <c r="C36" s="35">
        <f t="shared" si="0"/>
        <v>16800000000</v>
      </c>
      <c r="D36" s="36">
        <v>441.09379899999999</v>
      </c>
      <c r="E36" s="36">
        <v>37.280403999999997</v>
      </c>
      <c r="F36" s="35">
        <v>-1.0342568649999999E-6</v>
      </c>
      <c r="G36" s="35">
        <v>9.5262304948999995E-5</v>
      </c>
      <c r="H36" s="35">
        <f t="shared" si="1"/>
        <v>4.739560369635825E-2</v>
      </c>
      <c r="I36" s="35" t="s">
        <v>124</v>
      </c>
      <c r="J36" s="36">
        <f t="shared" si="2"/>
        <v>12.347405989433311</v>
      </c>
      <c r="K36" s="36" t="s">
        <v>128</v>
      </c>
    </row>
    <row r="37" spans="1:11" x14ac:dyDescent="0.25">
      <c r="A37" s="33" t="s">
        <v>47</v>
      </c>
      <c r="B37" s="34">
        <v>2100000000</v>
      </c>
      <c r="C37" s="35">
        <f t="shared" si="0"/>
        <v>16800000000</v>
      </c>
      <c r="D37" s="36">
        <v>492.62964099999999</v>
      </c>
      <c r="E37" s="36">
        <v>52.612025000000003</v>
      </c>
      <c r="F37" s="35">
        <v>1.9197680870000002E-6</v>
      </c>
      <c r="G37" s="35">
        <v>9.0393059090999997E-5</v>
      </c>
      <c r="H37" s="35">
        <f t="shared" si="1"/>
        <v>8.7974825712650043E-2</v>
      </c>
      <c r="I37" s="35" t="s">
        <v>124</v>
      </c>
      <c r="J37" s="36">
        <f t="shared" si="2"/>
        <v>11.716279585261514</v>
      </c>
      <c r="K37" s="36" t="s">
        <v>128</v>
      </c>
    </row>
    <row r="38" spans="1:11" x14ac:dyDescent="0.25">
      <c r="A38" s="33" t="s">
        <v>48</v>
      </c>
      <c r="B38" s="34">
        <v>2100000000</v>
      </c>
      <c r="C38" s="35">
        <f t="shared" si="0"/>
        <v>16800000000</v>
      </c>
      <c r="D38" s="36">
        <v>515.28204000000005</v>
      </c>
      <c r="E38" s="36">
        <v>44.839846999999999</v>
      </c>
      <c r="F38" s="35">
        <v>-4.9749536309999998E-6</v>
      </c>
      <c r="G38" s="35">
        <v>9.3748521687999993E-5</v>
      </c>
      <c r="H38" s="35">
        <f t="shared" si="1"/>
        <v>0.22798101582378796</v>
      </c>
      <c r="I38" s="35" t="s">
        <v>124</v>
      </c>
      <c r="J38" s="36">
        <f t="shared" si="2"/>
        <v>12.15119725105372</v>
      </c>
      <c r="K38" s="36" t="s">
        <v>128</v>
      </c>
    </row>
    <row r="39" spans="1:11" x14ac:dyDescent="0.25">
      <c r="A39" s="33" t="s">
        <v>49</v>
      </c>
      <c r="B39" s="34">
        <v>2100000000</v>
      </c>
      <c r="C39" s="35">
        <f t="shared" si="0"/>
        <v>16800000000</v>
      </c>
      <c r="D39" s="36">
        <v>461.29693900000001</v>
      </c>
      <c r="E39" s="36">
        <v>49.020989</v>
      </c>
      <c r="F39" s="35">
        <v>9.2377282799999995E-7</v>
      </c>
      <c r="G39" s="35">
        <v>9.9021606181999995E-5</v>
      </c>
      <c r="H39" s="35">
        <f t="shared" si="1"/>
        <v>4.23325890723939E-2</v>
      </c>
      <c r="I39" s="35" t="s">
        <v>124</v>
      </c>
      <c r="J39" s="36">
        <f t="shared" si="2"/>
        <v>12.83466712626783</v>
      </c>
      <c r="K39" s="36" t="s">
        <v>128</v>
      </c>
    </row>
    <row r="40" spans="1:11" x14ac:dyDescent="0.25">
      <c r="A40" s="33" t="s">
        <v>50</v>
      </c>
      <c r="B40" s="34">
        <v>2100000000</v>
      </c>
      <c r="C40" s="35">
        <f t="shared" si="0"/>
        <v>16800000000</v>
      </c>
      <c r="D40" s="36">
        <v>484.47340300000002</v>
      </c>
      <c r="E40" s="36">
        <v>71.232684000000006</v>
      </c>
      <c r="F40" s="35">
        <v>2.2545222932E-5</v>
      </c>
      <c r="G40" s="35">
        <v>1.04671712784E-4</v>
      </c>
      <c r="H40" s="35">
        <f t="shared" si="1"/>
        <v>1.0331519062260341</v>
      </c>
      <c r="I40" s="35" t="s">
        <v>124</v>
      </c>
      <c r="J40" s="36">
        <f t="shared" si="2"/>
        <v>13.56700465374017</v>
      </c>
      <c r="K40" s="36" t="s">
        <v>128</v>
      </c>
    </row>
    <row r="41" spans="1:11" x14ac:dyDescent="0.25">
      <c r="A41" s="33" t="s">
        <v>51</v>
      </c>
      <c r="B41" s="34">
        <v>2100000000</v>
      </c>
      <c r="C41" s="35">
        <f t="shared" si="0"/>
        <v>16800000000</v>
      </c>
      <c r="D41" s="36">
        <v>467.02453500000001</v>
      </c>
      <c r="E41" s="36">
        <v>27.106555</v>
      </c>
      <c r="F41" s="35">
        <v>-4.4502607375000001E-5</v>
      </c>
      <c r="G41" s="35">
        <v>9.7413386671999999E-5</v>
      </c>
      <c r="H41" s="38">
        <f t="shared" si="1"/>
        <v>2.0393656702367124</v>
      </c>
      <c r="I41" s="38" t="s">
        <v>127</v>
      </c>
      <c r="J41" s="36">
        <f t="shared" si="2"/>
        <v>12.626218050655298</v>
      </c>
      <c r="K41" s="36" t="s">
        <v>128</v>
      </c>
    </row>
    <row r="42" spans="1:11" x14ac:dyDescent="0.25">
      <c r="A42" s="33" t="s">
        <v>52</v>
      </c>
      <c r="B42" s="34">
        <v>2100000000</v>
      </c>
      <c r="C42" s="35">
        <f t="shared" si="0"/>
        <v>16800000000</v>
      </c>
      <c r="D42" s="36">
        <v>471.68227100000001</v>
      </c>
      <c r="E42" s="36">
        <v>57.037939000000001</v>
      </c>
      <c r="F42" s="35">
        <v>-2.4485462159999999E-6</v>
      </c>
      <c r="G42" s="35">
        <v>9.6347319497000001E-5</v>
      </c>
      <c r="H42" s="35">
        <f t="shared" si="1"/>
        <v>0.11220648372108162</v>
      </c>
      <c r="I42" s="35" t="s">
        <v>124</v>
      </c>
      <c r="J42" s="36">
        <f t="shared" si="2"/>
        <v>12.488039950152952</v>
      </c>
      <c r="K42" s="36" t="s">
        <v>128</v>
      </c>
    </row>
    <row r="43" spans="1:11" x14ac:dyDescent="0.25">
      <c r="A43" s="33" t="s">
        <v>53</v>
      </c>
      <c r="B43" s="34">
        <v>2100000000</v>
      </c>
      <c r="C43" s="35">
        <f t="shared" si="0"/>
        <v>16800000000</v>
      </c>
      <c r="D43" s="36">
        <v>455.79265400000003</v>
      </c>
      <c r="E43" s="36">
        <v>52.415002000000001</v>
      </c>
      <c r="F43" s="35">
        <v>1.0628010696E-5</v>
      </c>
      <c r="G43" s="35">
        <v>8.6120451756999995E-5</v>
      </c>
      <c r="H43" s="35">
        <f t="shared" si="1"/>
        <v>0.48703663480778731</v>
      </c>
      <c r="I43" s="35" t="s">
        <v>124</v>
      </c>
      <c r="J43" s="36">
        <f t="shared" si="2"/>
        <v>11.162486374067365</v>
      </c>
      <c r="K43" s="36" t="s">
        <v>128</v>
      </c>
    </row>
    <row r="44" spans="1:11" x14ac:dyDescent="0.25">
      <c r="A44" s="33" t="s">
        <v>54</v>
      </c>
      <c r="B44" s="34">
        <v>2100000000</v>
      </c>
      <c r="C44" s="35">
        <f t="shared" si="0"/>
        <v>16800000000</v>
      </c>
      <c r="D44" s="36">
        <v>395.52219300000002</v>
      </c>
      <c r="E44" s="36">
        <v>38.011284000000003</v>
      </c>
      <c r="F44" s="35">
        <v>6.8043549220000002E-6</v>
      </c>
      <c r="G44" s="35">
        <v>8.0617737606000005E-5</v>
      </c>
      <c r="H44" s="35">
        <f t="shared" si="1"/>
        <v>0.31181471471283861</v>
      </c>
      <c r="I44" s="35" t="s">
        <v>124</v>
      </c>
      <c r="J44" s="36">
        <f t="shared" si="2"/>
        <v>10.449253095669418</v>
      </c>
      <c r="K44" s="36" t="s">
        <v>128</v>
      </c>
    </row>
    <row r="45" spans="1:11" x14ac:dyDescent="0.25">
      <c r="A45" s="33" t="s">
        <v>55</v>
      </c>
      <c r="B45" s="34">
        <v>2100000000</v>
      </c>
      <c r="C45" s="35">
        <f t="shared" si="0"/>
        <v>16800000000</v>
      </c>
      <c r="D45" s="36">
        <v>397.36897900000002</v>
      </c>
      <c r="E45" s="36">
        <v>44.588498999999999</v>
      </c>
      <c r="F45" s="35">
        <v>3.0478395570000001E-6</v>
      </c>
      <c r="G45" s="35">
        <v>8.2823536618999998E-5</v>
      </c>
      <c r="H45" s="35">
        <f t="shared" si="1"/>
        <v>0.13966955469447118</v>
      </c>
      <c r="I45" s="35" t="s">
        <v>124</v>
      </c>
      <c r="J45" s="36">
        <f t="shared" si="2"/>
        <v>10.735157327237728</v>
      </c>
      <c r="K45" s="36" t="s">
        <v>128</v>
      </c>
    </row>
    <row r="46" spans="1:11" x14ac:dyDescent="0.25">
      <c r="A46" s="33" t="s">
        <v>56</v>
      </c>
      <c r="B46" s="34">
        <v>2100000000</v>
      </c>
      <c r="C46" s="35">
        <f t="shared" si="0"/>
        <v>16800000000</v>
      </c>
      <c r="D46" s="36">
        <v>434.75126599999999</v>
      </c>
      <c r="E46" s="36">
        <v>46.374746000000002</v>
      </c>
      <c r="F46" s="35">
        <v>1.5374112304000001E-5</v>
      </c>
      <c r="G46" s="35">
        <v>8.4492954116999997E-5</v>
      </c>
      <c r="H46" s="35">
        <f t="shared" si="1"/>
        <v>0.7045303335060914</v>
      </c>
      <c r="I46" s="35" t="s">
        <v>124</v>
      </c>
      <c r="J46" s="36">
        <f t="shared" si="2"/>
        <v>10.951538567934962</v>
      </c>
      <c r="K46" s="36" t="s">
        <v>128</v>
      </c>
    </row>
    <row r="47" spans="1:11" x14ac:dyDescent="0.25">
      <c r="A47" s="33" t="s">
        <v>57</v>
      </c>
      <c r="B47" s="34">
        <v>2100000000</v>
      </c>
      <c r="C47" s="35">
        <f t="shared" si="0"/>
        <v>16800000000</v>
      </c>
      <c r="D47" s="36">
        <v>457.97214200000002</v>
      </c>
      <c r="E47" s="36">
        <v>48.857129</v>
      </c>
      <c r="F47" s="35">
        <v>4.5742819446999998E-5</v>
      </c>
      <c r="G47" s="35">
        <v>9.2894234964999994E-5</v>
      </c>
      <c r="H47" s="38">
        <f t="shared" si="1"/>
        <v>2.096199327360615</v>
      </c>
      <c r="I47" s="38" t="s">
        <v>127</v>
      </c>
      <c r="J47" s="36">
        <f t="shared" si="2"/>
        <v>12.040469034936709</v>
      </c>
      <c r="K47" s="36" t="s">
        <v>128</v>
      </c>
    </row>
    <row r="48" spans="1:11" x14ac:dyDescent="0.25">
      <c r="A48" s="33" t="s">
        <v>58</v>
      </c>
      <c r="B48" s="34">
        <v>2100000000</v>
      </c>
      <c r="C48" s="35">
        <f t="shared" si="0"/>
        <v>16800000000</v>
      </c>
      <c r="D48" s="36">
        <v>450.37244800000002</v>
      </c>
      <c r="E48" s="36">
        <v>62.596519999999998</v>
      </c>
      <c r="F48" s="35">
        <v>4.7803418517999997E-5</v>
      </c>
      <c r="G48" s="35">
        <v>7.7441274304999999E-5</v>
      </c>
      <c r="H48" s="38">
        <f t="shared" si="1"/>
        <v>2.1906278398237062</v>
      </c>
      <c r="I48" s="38" t="s">
        <v>127</v>
      </c>
      <c r="J48" s="36">
        <f t="shared" si="2"/>
        <v>10.037536392000447</v>
      </c>
      <c r="K48" s="36" t="s">
        <v>128</v>
      </c>
    </row>
    <row r="49" spans="1:11" x14ac:dyDescent="0.25">
      <c r="A49" s="33" t="s">
        <v>59</v>
      </c>
      <c r="B49" s="34">
        <v>2100000000</v>
      </c>
      <c r="C49" s="35">
        <f t="shared" si="0"/>
        <v>16800000000</v>
      </c>
      <c r="D49" s="36">
        <v>517.95249899999999</v>
      </c>
      <c r="E49" s="36">
        <v>32.874566999999999</v>
      </c>
      <c r="F49" s="35">
        <v>1.0262988128000001E-5</v>
      </c>
      <c r="G49" s="35">
        <v>1.00743995759E-4</v>
      </c>
      <c r="H49" s="35">
        <f t="shared" si="1"/>
        <v>0.47030919933074328</v>
      </c>
      <c r="I49" s="35" t="s">
        <v>124</v>
      </c>
      <c r="J49" s="36">
        <f t="shared" si="2"/>
        <v>13.057914334199037</v>
      </c>
      <c r="K49" s="36" t="s">
        <v>128</v>
      </c>
    </row>
    <row r="50" spans="1:11" x14ac:dyDescent="0.25">
      <c r="A50" s="33" t="s">
        <v>60</v>
      </c>
      <c r="B50" s="34">
        <v>2100000000</v>
      </c>
      <c r="C50" s="35">
        <f t="shared" si="0"/>
        <v>16800000000</v>
      </c>
      <c r="D50" s="36">
        <v>456.785393</v>
      </c>
      <c r="E50" s="36">
        <v>53.440579</v>
      </c>
      <c r="F50" s="35">
        <v>-1.6469387119000001E-5</v>
      </c>
      <c r="G50" s="35">
        <v>7.5884438301999994E-5</v>
      </c>
      <c r="H50" s="35">
        <f t="shared" si="1"/>
        <v>0.75472213096644614</v>
      </c>
      <c r="I50" s="35" t="s">
        <v>124</v>
      </c>
      <c r="J50" s="36">
        <f t="shared" si="2"/>
        <v>9.8357473813256924</v>
      </c>
      <c r="K50" s="36" t="s">
        <v>128</v>
      </c>
    </row>
    <row r="51" spans="1:11" x14ac:dyDescent="0.25">
      <c r="A51" s="33" t="s">
        <v>61</v>
      </c>
      <c r="B51" s="34">
        <v>2100000000</v>
      </c>
      <c r="C51" s="35">
        <f t="shared" si="0"/>
        <v>16800000000</v>
      </c>
      <c r="D51" s="36">
        <v>447.08851399999998</v>
      </c>
      <c r="E51" s="36">
        <v>23.951167999999999</v>
      </c>
      <c r="F51" s="35">
        <v>7.1348276499999998E-7</v>
      </c>
      <c r="G51" s="35">
        <v>9.0365479225999995E-5</v>
      </c>
      <c r="H51" s="35">
        <f t="shared" si="1"/>
        <v>3.2695887761027741E-2</v>
      </c>
      <c r="I51" s="35" t="s">
        <v>124</v>
      </c>
      <c r="J51" s="36">
        <f t="shared" si="2"/>
        <v>11.712704826146684</v>
      </c>
      <c r="K51" s="36" t="s">
        <v>128</v>
      </c>
    </row>
    <row r="52" spans="1:11" x14ac:dyDescent="0.25">
      <c r="A52" s="33" t="s">
        <v>62</v>
      </c>
      <c r="B52" s="34">
        <v>2100000000</v>
      </c>
      <c r="C52" s="35">
        <f t="shared" si="0"/>
        <v>16800000000</v>
      </c>
      <c r="D52" s="36">
        <v>502.37615399999999</v>
      </c>
      <c r="E52" s="36">
        <v>66.889028999999994</v>
      </c>
      <c r="F52" s="35">
        <v>5.0717924679999997E-6</v>
      </c>
      <c r="G52" s="35">
        <v>8.6592209331000003E-5</v>
      </c>
      <c r="H52" s="35">
        <f t="shared" si="1"/>
        <v>0.23241872882948261</v>
      </c>
      <c r="I52" s="35" t="s">
        <v>124</v>
      </c>
      <c r="J52" s="36">
        <f t="shared" si="2"/>
        <v>11.223633144939802</v>
      </c>
      <c r="K52" s="36" t="s">
        <v>128</v>
      </c>
    </row>
    <row r="53" spans="1:11" x14ac:dyDescent="0.25">
      <c r="A53" s="33" t="s">
        <v>63</v>
      </c>
      <c r="B53" s="34">
        <v>2100000000</v>
      </c>
      <c r="C53" s="35">
        <f t="shared" si="0"/>
        <v>16800000000</v>
      </c>
      <c r="D53" s="36">
        <v>528.05783199999996</v>
      </c>
      <c r="E53" s="36">
        <v>53.686540999999998</v>
      </c>
      <c r="F53" s="35">
        <v>2.4093336897000001E-5</v>
      </c>
      <c r="G53" s="35">
        <v>1.1051537615400001E-4</v>
      </c>
      <c r="H53" s="35">
        <f t="shared" si="1"/>
        <v>1.1040954005404475</v>
      </c>
      <c r="I53" s="35" t="s">
        <v>124</v>
      </c>
      <c r="J53" s="36">
        <f t="shared" si="2"/>
        <v>14.324430007445759</v>
      </c>
      <c r="K53" s="36" t="s">
        <v>128</v>
      </c>
    </row>
    <row r="54" spans="1:11" x14ac:dyDescent="0.25">
      <c r="A54" s="33" t="s">
        <v>64</v>
      </c>
      <c r="B54" s="34">
        <v>2100000000</v>
      </c>
      <c r="C54" s="35">
        <f t="shared" si="0"/>
        <v>16800000000</v>
      </c>
      <c r="D54" s="36">
        <v>508.90868999999998</v>
      </c>
      <c r="E54" s="36">
        <v>66.459637000000001</v>
      </c>
      <c r="F54" s="35">
        <v>3.3070896017999997E-5</v>
      </c>
      <c r="G54" s="35">
        <v>9.6559615880000002E-5</v>
      </c>
      <c r="H54" s="37">
        <f t="shared" si="1"/>
        <v>1.5154988431320591</v>
      </c>
      <c r="I54" s="37" t="s">
        <v>123</v>
      </c>
      <c r="J54" s="36">
        <f t="shared" si="2"/>
        <v>12.515556706723967</v>
      </c>
      <c r="K54" s="36" t="s">
        <v>128</v>
      </c>
    </row>
    <row r="55" spans="1:11" x14ac:dyDescent="0.25">
      <c r="A55" s="33" t="s">
        <v>65</v>
      </c>
      <c r="B55" s="34">
        <v>2100000000</v>
      </c>
      <c r="C55" s="35">
        <f t="shared" si="0"/>
        <v>16800000000</v>
      </c>
      <c r="D55" s="36">
        <v>493.54841299999998</v>
      </c>
      <c r="E55" s="36">
        <v>61.255992999999997</v>
      </c>
      <c r="F55" s="35">
        <v>2.9370926295000001E-5</v>
      </c>
      <c r="G55" s="35">
        <v>9.3656592247000003E-5</v>
      </c>
      <c r="H55" s="37">
        <f t="shared" si="1"/>
        <v>1.3459449297176782</v>
      </c>
      <c r="I55" s="37" t="s">
        <v>123</v>
      </c>
      <c r="J55" s="36">
        <f t="shared" si="2"/>
        <v>12.139281833504088</v>
      </c>
      <c r="K55" s="36" t="s">
        <v>128</v>
      </c>
    </row>
    <row r="56" spans="1:11" x14ac:dyDescent="0.25">
      <c r="A56" s="33" t="s">
        <v>66</v>
      </c>
      <c r="B56" s="34">
        <v>2100000000</v>
      </c>
      <c r="C56" s="35">
        <f t="shared" si="0"/>
        <v>16800000000</v>
      </c>
      <c r="D56" s="36">
        <v>453.613629</v>
      </c>
      <c r="E56" s="36">
        <v>49.556789000000002</v>
      </c>
      <c r="F56" s="35">
        <v>-3.4632460645999999E-5</v>
      </c>
      <c r="G56" s="35">
        <v>9.2837050464999996E-5</v>
      </c>
      <c r="H56" s="37">
        <f t="shared" si="1"/>
        <v>1.5870587243247651</v>
      </c>
      <c r="I56" s="37" t="s">
        <v>123</v>
      </c>
      <c r="J56" s="36">
        <f t="shared" si="2"/>
        <v>12.033057076511906</v>
      </c>
      <c r="K56" s="36" t="s">
        <v>128</v>
      </c>
    </row>
    <row r="57" spans="1:11" x14ac:dyDescent="0.25">
      <c r="A57" s="33" t="s">
        <v>77</v>
      </c>
      <c r="B57" s="34">
        <v>2100000000</v>
      </c>
      <c r="C57" s="35">
        <f t="shared" si="0"/>
        <v>16800000000</v>
      </c>
      <c r="D57" s="36">
        <v>419.83944300000002</v>
      </c>
      <c r="E57" s="36">
        <v>52.330581000000002</v>
      </c>
      <c r="F57" s="35">
        <v>1.7898953584999999E-5</v>
      </c>
      <c r="G57" s="35">
        <v>8.7339028213999996E-5</v>
      </c>
      <c r="H57" s="35">
        <f t="shared" si="1"/>
        <v>0.82023309637843989</v>
      </c>
      <c r="I57" s="35" t="s">
        <v>124</v>
      </c>
      <c r="J57" s="36">
        <f t="shared" si="2"/>
        <v>11.320431936620134</v>
      </c>
      <c r="K57" s="36" t="s">
        <v>128</v>
      </c>
    </row>
    <row r="58" spans="1:11" x14ac:dyDescent="0.25">
      <c r="A58" s="33" t="s">
        <v>78</v>
      </c>
      <c r="B58" s="34">
        <v>2100000000</v>
      </c>
      <c r="C58" s="35">
        <f t="shared" si="0"/>
        <v>16800000000</v>
      </c>
      <c r="D58" s="36">
        <v>416.66601000000003</v>
      </c>
      <c r="E58" s="36">
        <v>27.400414999999999</v>
      </c>
      <c r="F58" s="35">
        <v>4.9398829621000001E-5</v>
      </c>
      <c r="G58" s="35">
        <v>9.5602892988000003E-5</v>
      </c>
      <c r="H58" s="38">
        <f t="shared" si="1"/>
        <v>2.2637387614886597</v>
      </c>
      <c r="I58" s="38" t="s">
        <v>127</v>
      </c>
      <c r="J58" s="36">
        <f t="shared" si="2"/>
        <v>12.391551245348522</v>
      </c>
      <c r="K58" s="36" t="s">
        <v>128</v>
      </c>
    </row>
    <row r="59" spans="1:11" x14ac:dyDescent="0.25">
      <c r="A59" s="33" t="s">
        <v>79</v>
      </c>
      <c r="B59" s="34">
        <v>2100000000</v>
      </c>
      <c r="C59" s="35">
        <f t="shared" si="0"/>
        <v>16800000000</v>
      </c>
      <c r="D59" s="36">
        <v>470.71703300000001</v>
      </c>
      <c r="E59" s="36">
        <v>51.322173999999997</v>
      </c>
      <c r="F59" s="35">
        <v>9.1019941442000004E-5</v>
      </c>
      <c r="G59" s="35">
        <v>9.8017421598999994E-5</v>
      </c>
      <c r="H59" s="36">
        <f t="shared" si="1"/>
        <v>4.1710577293757476</v>
      </c>
      <c r="I59" s="36" t="s">
        <v>128</v>
      </c>
      <c r="J59" s="36">
        <f t="shared" si="2"/>
        <v>12.704509926465349</v>
      </c>
      <c r="K59" s="36" t="s">
        <v>128</v>
      </c>
    </row>
    <row r="60" spans="1:11" x14ac:dyDescent="0.25">
      <c r="A60" s="33" t="s">
        <v>80</v>
      </c>
      <c r="B60" s="34">
        <v>2100000000</v>
      </c>
      <c r="C60" s="35">
        <f t="shared" si="0"/>
        <v>16800000000</v>
      </c>
      <c r="D60" s="36">
        <v>483.87470999999999</v>
      </c>
      <c r="E60" s="36">
        <v>76.467798999999999</v>
      </c>
      <c r="F60" s="35">
        <v>1.5674449151999999E-5</v>
      </c>
      <c r="G60" s="35">
        <v>7.4590924875000007E-5</v>
      </c>
      <c r="H60" s="35">
        <f t="shared" si="1"/>
        <v>0.71829349690395738</v>
      </c>
      <c r="I60" s="35" t="s">
        <v>124</v>
      </c>
      <c r="J60" s="36">
        <f t="shared" si="2"/>
        <v>9.6680888777061202</v>
      </c>
      <c r="K60" s="36" t="s">
        <v>128</v>
      </c>
    </row>
    <row r="61" spans="1:11" x14ac:dyDescent="0.25">
      <c r="A61" s="33" t="s">
        <v>81</v>
      </c>
      <c r="B61" s="34">
        <v>2100000000</v>
      </c>
      <c r="C61" s="35">
        <f t="shared" si="0"/>
        <v>16800000000</v>
      </c>
      <c r="D61" s="36">
        <v>529.13893700000006</v>
      </c>
      <c r="E61" s="36">
        <v>69.089814000000004</v>
      </c>
      <c r="F61" s="35">
        <v>7.5616903538999996E-5</v>
      </c>
      <c r="G61" s="35">
        <v>9.4176840279E-5</v>
      </c>
      <c r="H61" s="36">
        <f t="shared" si="1"/>
        <v>3.465201851113187</v>
      </c>
      <c r="I61" s="36" t="s">
        <v>128</v>
      </c>
      <c r="J61" s="36">
        <f t="shared" si="2"/>
        <v>12.206713686277213</v>
      </c>
      <c r="K61" s="36" t="s">
        <v>128</v>
      </c>
    </row>
    <row r="62" spans="1:11" x14ac:dyDescent="0.25">
      <c r="A62" s="33" t="s">
        <v>82</v>
      </c>
      <c r="B62" s="34">
        <v>2100000000</v>
      </c>
      <c r="C62" s="35">
        <f t="shared" si="0"/>
        <v>16800000000</v>
      </c>
      <c r="D62" s="36">
        <v>465.327203</v>
      </c>
      <c r="E62" s="36">
        <v>26.722470999999999</v>
      </c>
      <c r="F62" s="35">
        <v>-4.090526558E-6</v>
      </c>
      <c r="G62" s="35">
        <v>9.0643409521000003E-5</v>
      </c>
      <c r="H62" s="35">
        <f t="shared" si="1"/>
        <v>0.18745147575492735</v>
      </c>
      <c r="I62" s="35" t="s">
        <v>124</v>
      </c>
      <c r="J62" s="36">
        <f t="shared" si="2"/>
        <v>11.748728710069692</v>
      </c>
      <c r="K62" s="36" t="s">
        <v>128</v>
      </c>
    </row>
    <row r="63" spans="1:11" x14ac:dyDescent="0.25">
      <c r="A63" s="33" t="s">
        <v>83</v>
      </c>
      <c r="B63" s="34">
        <v>2100000000</v>
      </c>
      <c r="C63" s="35">
        <f t="shared" si="0"/>
        <v>16800000000</v>
      </c>
      <c r="D63" s="36">
        <v>430.28309200000001</v>
      </c>
      <c r="E63" s="36">
        <v>73.020375999999999</v>
      </c>
      <c r="F63" s="35">
        <v>4.8432698379999999E-6</v>
      </c>
      <c r="G63" s="35">
        <v>7.3229225295999995E-5</v>
      </c>
      <c r="H63" s="35">
        <f t="shared" si="1"/>
        <v>0.22194650633422938</v>
      </c>
      <c r="I63" s="35" t="s">
        <v>124</v>
      </c>
      <c r="J63" s="36">
        <f t="shared" si="2"/>
        <v>9.4915924386577615</v>
      </c>
      <c r="K63" s="36" t="s">
        <v>128</v>
      </c>
    </row>
    <row r="64" spans="1:11" x14ac:dyDescent="0.25">
      <c r="A64" s="33" t="s">
        <v>84</v>
      </c>
      <c r="B64" s="34">
        <v>2100000000</v>
      </c>
      <c r="C64" s="35">
        <f t="shared" si="0"/>
        <v>16800000000</v>
      </c>
      <c r="D64" s="36">
        <v>491.432661</v>
      </c>
      <c r="E64" s="36">
        <v>66.492598999999998</v>
      </c>
      <c r="F64" s="35">
        <v>-1.9528707824000001E-5</v>
      </c>
      <c r="G64" s="35">
        <v>1.0013270917E-4</v>
      </c>
      <c r="H64" s="35">
        <f t="shared" si="1"/>
        <v>0.89491781802605985</v>
      </c>
      <c r="I64" s="35" t="s">
        <v>124</v>
      </c>
      <c r="J64" s="36">
        <f t="shared" si="2"/>
        <v>12.978682535490364</v>
      </c>
      <c r="K64" s="36" t="s">
        <v>128</v>
      </c>
    </row>
    <row r="65" spans="1:11" x14ac:dyDescent="0.25">
      <c r="A65" s="33" t="s">
        <v>85</v>
      </c>
      <c r="B65" s="34">
        <v>2100000000</v>
      </c>
      <c r="C65" s="35">
        <f t="shared" si="0"/>
        <v>16800000000</v>
      </c>
      <c r="D65" s="36">
        <v>474.27027700000002</v>
      </c>
      <c r="E65" s="36">
        <v>36.881444999999999</v>
      </c>
      <c r="F65" s="35">
        <v>5.3183786640000003E-6</v>
      </c>
      <c r="G65" s="35">
        <v>9.9500662037000002E-5</v>
      </c>
      <c r="H65" s="35">
        <f t="shared" si="1"/>
        <v>0.24371872790957141</v>
      </c>
      <c r="I65" s="35" t="s">
        <v>124</v>
      </c>
      <c r="J65" s="36">
        <f t="shared" si="2"/>
        <v>12.896759862707997</v>
      </c>
      <c r="K65" s="36" t="s">
        <v>128</v>
      </c>
    </row>
    <row r="66" spans="1:11" x14ac:dyDescent="0.25">
      <c r="A66" s="33" t="s">
        <v>86</v>
      </c>
      <c r="B66" s="34">
        <v>2100000000</v>
      </c>
      <c r="C66" s="35">
        <f t="shared" si="0"/>
        <v>16800000000</v>
      </c>
      <c r="D66" s="36">
        <v>431.35575999999998</v>
      </c>
      <c r="E66" s="36">
        <v>45.978189</v>
      </c>
      <c r="F66" s="35">
        <v>-3.0799505870000002E-6</v>
      </c>
      <c r="G66" s="35">
        <v>8.0345120566000005E-5</v>
      </c>
      <c r="H66" s="35">
        <f t="shared" si="1"/>
        <v>0.14114106694997114</v>
      </c>
      <c r="I66" s="35" t="s">
        <v>124</v>
      </c>
      <c r="J66" s="36">
        <f t="shared" si="2"/>
        <v>10.413917888404059</v>
      </c>
      <c r="K66" s="36" t="s">
        <v>128</v>
      </c>
    </row>
    <row r="67" spans="1:11" x14ac:dyDescent="0.25">
      <c r="A67" s="33" t="s">
        <v>87</v>
      </c>
      <c r="B67" s="34">
        <v>2100000000</v>
      </c>
      <c r="C67" s="35">
        <f t="shared" ref="C67:C101" si="3">B67*8</f>
        <v>16800000000</v>
      </c>
      <c r="D67" s="36">
        <v>455.46499899999998</v>
      </c>
      <c r="E67" s="36">
        <v>35.932549999999999</v>
      </c>
      <c r="F67" s="35">
        <v>1.51906987E-6</v>
      </c>
      <c r="G67" s="35">
        <v>8.7917385154999994E-5</v>
      </c>
      <c r="H67" s="35">
        <f t="shared" ref="H67:H101" si="4">ABS(F67*SQRT(B67-2))/(SQRT(1-(F67^2)))</f>
        <v>6.9612526618948761E-2</v>
      </c>
      <c r="I67" s="35" t="s">
        <v>124</v>
      </c>
      <c r="J67" s="36">
        <f t="shared" ref="J67:J101" si="5">ABS(G67*SQRT(C67-2))/(SQRT(1-(G67^2)))</f>
        <v>11.395395564794018</v>
      </c>
      <c r="K67" s="36" t="s">
        <v>128</v>
      </c>
    </row>
    <row r="68" spans="1:11" x14ac:dyDescent="0.25">
      <c r="A68" s="33" t="s">
        <v>88</v>
      </c>
      <c r="B68" s="34">
        <v>2100000000</v>
      </c>
      <c r="C68" s="35">
        <f t="shared" si="3"/>
        <v>16800000000</v>
      </c>
      <c r="D68" s="36">
        <v>475.13268900000003</v>
      </c>
      <c r="E68" s="36">
        <v>62.430599000000001</v>
      </c>
      <c r="F68" s="35">
        <v>1.7528237149999999E-6</v>
      </c>
      <c r="G68" s="35">
        <v>8.7750569932999996E-5</v>
      </c>
      <c r="H68" s="35">
        <f t="shared" si="4"/>
        <v>8.0324473500885674E-2</v>
      </c>
      <c r="I68" s="35" t="s">
        <v>124</v>
      </c>
      <c r="J68" s="36">
        <f t="shared" si="5"/>
        <v>11.373773840578506</v>
      </c>
      <c r="K68" s="36" t="s">
        <v>128</v>
      </c>
    </row>
    <row r="69" spans="1:11" x14ac:dyDescent="0.25">
      <c r="A69" s="33" t="s">
        <v>89</v>
      </c>
      <c r="B69" s="34">
        <v>2100000000</v>
      </c>
      <c r="C69" s="35">
        <f t="shared" si="3"/>
        <v>16800000000</v>
      </c>
      <c r="D69" s="36">
        <v>464.71175499999998</v>
      </c>
      <c r="E69" s="36">
        <v>40.176043999999997</v>
      </c>
      <c r="F69" s="35">
        <v>1.8921735486999998E-5</v>
      </c>
      <c r="G69" s="35">
        <v>9.8651418328999995E-5</v>
      </c>
      <c r="H69" s="35">
        <f t="shared" si="4"/>
        <v>0.86710285123341513</v>
      </c>
      <c r="I69" s="35" t="s">
        <v>124</v>
      </c>
      <c r="J69" s="36">
        <f t="shared" si="5"/>
        <v>12.786685295867743</v>
      </c>
      <c r="K69" s="36" t="s">
        <v>128</v>
      </c>
    </row>
    <row r="70" spans="1:11" x14ac:dyDescent="0.25">
      <c r="A70" s="33" t="s">
        <v>90</v>
      </c>
      <c r="B70" s="34">
        <v>2100000000</v>
      </c>
      <c r="C70" s="35">
        <f t="shared" si="3"/>
        <v>16800000000</v>
      </c>
      <c r="D70" s="36">
        <v>441.235972</v>
      </c>
      <c r="E70" s="36">
        <v>45.613342000000003</v>
      </c>
      <c r="F70" s="35">
        <v>2.8784747901999999E-5</v>
      </c>
      <c r="G70" s="35">
        <v>9.4682999463000005E-5</v>
      </c>
      <c r="H70" s="37">
        <f t="shared" si="4"/>
        <v>1.319082861129699</v>
      </c>
      <c r="I70" s="37" t="s">
        <v>123</v>
      </c>
      <c r="J70" s="36">
        <f t="shared" si="5"/>
        <v>12.272319415623254</v>
      </c>
      <c r="K70" s="36" t="s">
        <v>128</v>
      </c>
    </row>
    <row r="71" spans="1:11" x14ac:dyDescent="0.25">
      <c r="A71" s="33" t="s">
        <v>91</v>
      </c>
      <c r="B71" s="34">
        <v>2100000000</v>
      </c>
      <c r="C71" s="35">
        <f t="shared" si="3"/>
        <v>16800000000</v>
      </c>
      <c r="D71" s="36">
        <v>496.03882499999997</v>
      </c>
      <c r="E71" s="36">
        <v>42.446179000000001</v>
      </c>
      <c r="F71" s="35">
        <v>2.5157228439999999E-5</v>
      </c>
      <c r="G71" s="35">
        <v>9.2167235579000006E-5</v>
      </c>
      <c r="H71" s="35">
        <f t="shared" si="4"/>
        <v>1.1528490358317935</v>
      </c>
      <c r="I71" s="35" t="s">
        <v>124</v>
      </c>
      <c r="J71" s="36">
        <f t="shared" si="5"/>
        <v>11.946239143560772</v>
      </c>
      <c r="K71" s="36" t="s">
        <v>128</v>
      </c>
    </row>
    <row r="72" spans="1:11" x14ac:dyDescent="0.25">
      <c r="A72" s="33" t="s">
        <v>92</v>
      </c>
      <c r="B72" s="34">
        <v>2100000000</v>
      </c>
      <c r="C72" s="35">
        <f t="shared" si="3"/>
        <v>16800000000</v>
      </c>
      <c r="D72" s="36">
        <v>443.31553400000001</v>
      </c>
      <c r="E72" s="36">
        <v>56.652859999999997</v>
      </c>
      <c r="F72" s="35">
        <v>1.2515027772999999E-5</v>
      </c>
      <c r="G72" s="35">
        <v>9.3986390028E-5</v>
      </c>
      <c r="H72" s="35">
        <f t="shared" si="4"/>
        <v>0.57351062071428416</v>
      </c>
      <c r="I72" s="35" t="s">
        <v>124</v>
      </c>
      <c r="J72" s="36">
        <f t="shared" si="5"/>
        <v>12.182028512097382</v>
      </c>
      <c r="K72" s="36" t="s">
        <v>128</v>
      </c>
    </row>
    <row r="73" spans="1:11" x14ac:dyDescent="0.25">
      <c r="A73" s="33" t="s">
        <v>93</v>
      </c>
      <c r="B73" s="34">
        <v>2100000000</v>
      </c>
      <c r="C73" s="35">
        <f t="shared" si="3"/>
        <v>16800000000</v>
      </c>
      <c r="D73" s="36">
        <v>458.62912299999999</v>
      </c>
      <c r="E73" s="36">
        <v>43.403939999999999</v>
      </c>
      <c r="F73" s="35">
        <v>3.5080565417E-5</v>
      </c>
      <c r="G73" s="35">
        <v>1.0217075003E-4</v>
      </c>
      <c r="H73" s="37">
        <f t="shared" si="4"/>
        <v>1.6075934646761945</v>
      </c>
      <c r="I73" s="37" t="s">
        <v>123</v>
      </c>
      <c r="J73" s="36">
        <f t="shared" si="5"/>
        <v>13.242842826457384</v>
      </c>
      <c r="K73" s="36" t="s">
        <v>128</v>
      </c>
    </row>
    <row r="74" spans="1:11" x14ac:dyDescent="0.25">
      <c r="A74" s="33" t="s">
        <v>94</v>
      </c>
      <c r="B74" s="34">
        <v>2100000000</v>
      </c>
      <c r="C74" s="35">
        <f t="shared" si="3"/>
        <v>16800000000</v>
      </c>
      <c r="D74" s="36">
        <v>445.59447</v>
      </c>
      <c r="E74" s="36">
        <v>36.905999999999999</v>
      </c>
      <c r="F74" s="35">
        <v>-3.1312195509000002E-5</v>
      </c>
      <c r="G74" s="35">
        <v>8.2392327204999999E-5</v>
      </c>
      <c r="H74" s="37">
        <f t="shared" si="4"/>
        <v>1.4349050609726293</v>
      </c>
      <c r="I74" s="37" t="s">
        <v>123</v>
      </c>
      <c r="J74" s="36">
        <f t="shared" si="5"/>
        <v>10.679266198692018</v>
      </c>
      <c r="K74" s="36" t="s">
        <v>128</v>
      </c>
    </row>
    <row r="75" spans="1:11" x14ac:dyDescent="0.25">
      <c r="A75" s="33" t="s">
        <v>95</v>
      </c>
      <c r="B75" s="34">
        <v>2100000000</v>
      </c>
      <c r="C75" s="35">
        <f t="shared" si="3"/>
        <v>16800000000</v>
      </c>
      <c r="D75" s="36">
        <v>503.035079</v>
      </c>
      <c r="E75" s="36">
        <v>64.243101999999993</v>
      </c>
      <c r="F75" s="35">
        <v>1.2396515505E-5</v>
      </c>
      <c r="G75" s="35">
        <v>9.1161652544999999E-5</v>
      </c>
      <c r="H75" s="35">
        <f t="shared" si="4"/>
        <v>0.56807970632669746</v>
      </c>
      <c r="I75" s="35" t="s">
        <v>124</v>
      </c>
      <c r="J75" s="36">
        <f t="shared" si="5"/>
        <v>11.815900684044342</v>
      </c>
      <c r="K75" s="36" t="s">
        <v>128</v>
      </c>
    </row>
    <row r="76" spans="1:11" x14ac:dyDescent="0.25">
      <c r="A76" s="33" t="s">
        <v>96</v>
      </c>
      <c r="B76" s="34">
        <v>2100000000</v>
      </c>
      <c r="C76" s="35">
        <f t="shared" si="3"/>
        <v>16800000000</v>
      </c>
      <c r="D76" s="36">
        <v>455.46977600000002</v>
      </c>
      <c r="E76" s="36">
        <v>45.983210999999997</v>
      </c>
      <c r="F76" s="35">
        <v>1.4116098854E-5</v>
      </c>
      <c r="G76" s="35">
        <v>9.5876548881000006E-5</v>
      </c>
      <c r="H76" s="35">
        <f t="shared" si="4"/>
        <v>0.6468809149157555</v>
      </c>
      <c r="I76" s="35" t="s">
        <v>124</v>
      </c>
      <c r="J76" s="36">
        <f t="shared" si="5"/>
        <v>12.427021103496575</v>
      </c>
      <c r="K76" s="36" t="s">
        <v>128</v>
      </c>
    </row>
    <row r="77" spans="1:11" x14ac:dyDescent="0.25">
      <c r="A77" s="33" t="s">
        <v>97</v>
      </c>
      <c r="B77" s="34">
        <v>2100000000</v>
      </c>
      <c r="C77" s="35">
        <f t="shared" si="3"/>
        <v>16800000000</v>
      </c>
      <c r="D77" s="36">
        <v>410.060498</v>
      </c>
      <c r="E77" s="36">
        <v>26.547594</v>
      </c>
      <c r="F77" s="35">
        <v>8.6993506699999997E-7</v>
      </c>
      <c r="G77" s="35">
        <v>9.2752229456E-5</v>
      </c>
      <c r="H77" s="35">
        <f t="shared" si="4"/>
        <v>3.9865432923271348E-2</v>
      </c>
      <c r="I77" s="35" t="s">
        <v>124</v>
      </c>
      <c r="J77" s="36">
        <f t="shared" si="5"/>
        <v>12.022063017068433</v>
      </c>
      <c r="K77" s="36" t="s">
        <v>128</v>
      </c>
    </row>
    <row r="78" spans="1:11" x14ac:dyDescent="0.25">
      <c r="A78" s="33" t="s">
        <v>98</v>
      </c>
      <c r="B78" s="34">
        <v>2100000000</v>
      </c>
      <c r="C78" s="35">
        <f t="shared" si="3"/>
        <v>16800000000</v>
      </c>
      <c r="D78" s="36">
        <v>487.17216100000002</v>
      </c>
      <c r="E78" s="36">
        <v>78.538807000000006</v>
      </c>
      <c r="F78" s="35">
        <v>3.6712367321000002E-5</v>
      </c>
      <c r="G78" s="35">
        <v>9.3007468362999994E-5</v>
      </c>
      <c r="H78" s="38">
        <f t="shared" si="4"/>
        <v>1.6823720222276757</v>
      </c>
      <c r="I78" s="38" t="s">
        <v>126</v>
      </c>
      <c r="J78" s="36">
        <f t="shared" si="5"/>
        <v>12.055145760942795</v>
      </c>
      <c r="K78" s="36" t="s">
        <v>128</v>
      </c>
    </row>
    <row r="79" spans="1:11" x14ac:dyDescent="0.25">
      <c r="A79" s="33" t="s">
        <v>99</v>
      </c>
      <c r="B79" s="34">
        <v>2100000000</v>
      </c>
      <c r="C79" s="35">
        <f t="shared" si="3"/>
        <v>16800000000</v>
      </c>
      <c r="D79" s="36">
        <v>399.18003700000003</v>
      </c>
      <c r="E79" s="36">
        <v>30.509613000000002</v>
      </c>
      <c r="F79" s="35">
        <v>-5.9291847709999998E-6</v>
      </c>
      <c r="G79" s="35">
        <v>7.9517469810000004E-5</v>
      </c>
      <c r="H79" s="35">
        <f t="shared" si="4"/>
        <v>0.27170938010025969</v>
      </c>
      <c r="I79" s="35" t="s">
        <v>124</v>
      </c>
      <c r="J79" s="36">
        <f t="shared" si="5"/>
        <v>10.306642088612811</v>
      </c>
      <c r="K79" s="36" t="s">
        <v>128</v>
      </c>
    </row>
    <row r="80" spans="1:11" x14ac:dyDescent="0.25">
      <c r="A80" s="33" t="s">
        <v>100</v>
      </c>
      <c r="B80" s="34">
        <v>2100000000</v>
      </c>
      <c r="C80" s="35">
        <f t="shared" si="3"/>
        <v>16800000000</v>
      </c>
      <c r="D80" s="36">
        <v>509.566823</v>
      </c>
      <c r="E80" s="36">
        <v>43.209383000000003</v>
      </c>
      <c r="F80" s="35">
        <v>2.4061906574999999E-5</v>
      </c>
      <c r="G80" s="35">
        <v>9.9148380648999998E-5</v>
      </c>
      <c r="H80" s="35">
        <f t="shared" si="4"/>
        <v>1.1026550822430625</v>
      </c>
      <c r="I80" s="35" t="s">
        <v>124</v>
      </c>
      <c r="J80" s="36">
        <f t="shared" si="5"/>
        <v>12.851098975464957</v>
      </c>
      <c r="K80" s="36" t="s">
        <v>128</v>
      </c>
    </row>
    <row r="81" spans="1:11" x14ac:dyDescent="0.25">
      <c r="A81" s="33" t="s">
        <v>101</v>
      </c>
      <c r="B81" s="34">
        <v>2100000000</v>
      </c>
      <c r="C81" s="35">
        <f t="shared" si="3"/>
        <v>16800000000</v>
      </c>
      <c r="D81" s="36">
        <v>409.02539999999999</v>
      </c>
      <c r="E81" s="36">
        <v>35.185963000000001</v>
      </c>
      <c r="F81" s="35">
        <v>2.7591364248999998E-5</v>
      </c>
      <c r="G81" s="35">
        <v>8.6056715301999995E-5</v>
      </c>
      <c r="H81" s="37">
        <f t="shared" si="4"/>
        <v>1.2643951518605976</v>
      </c>
      <c r="I81" s="37" t="s">
        <v>123</v>
      </c>
      <c r="J81" s="36">
        <f t="shared" si="5"/>
        <v>11.154225185218204</v>
      </c>
      <c r="K81" s="36" t="s">
        <v>128</v>
      </c>
    </row>
    <row r="82" spans="1:11" x14ac:dyDescent="0.25">
      <c r="A82" s="33" t="s">
        <v>102</v>
      </c>
      <c r="B82" s="34">
        <v>2100000000</v>
      </c>
      <c r="C82" s="35">
        <f t="shared" si="3"/>
        <v>16800000000</v>
      </c>
      <c r="D82" s="36">
        <v>466.92968400000001</v>
      </c>
      <c r="E82" s="36">
        <v>33.251469999999998</v>
      </c>
      <c r="F82" s="35">
        <v>2.8251894997999999E-5</v>
      </c>
      <c r="G82" s="35">
        <v>9.3802544740999996E-5</v>
      </c>
      <c r="H82" s="37">
        <f t="shared" si="4"/>
        <v>1.2946644734429666</v>
      </c>
      <c r="I82" s="37" t="s">
        <v>123</v>
      </c>
      <c r="J82" s="36">
        <f t="shared" si="5"/>
        <v>12.158199439110252</v>
      </c>
      <c r="K82" s="36" t="s">
        <v>128</v>
      </c>
    </row>
    <row r="83" spans="1:11" x14ac:dyDescent="0.25">
      <c r="A83" s="33" t="s">
        <v>103</v>
      </c>
      <c r="B83" s="34">
        <v>2100000000</v>
      </c>
      <c r="C83" s="35">
        <f t="shared" si="3"/>
        <v>16800000000</v>
      </c>
      <c r="D83" s="36">
        <v>447.52384499999999</v>
      </c>
      <c r="E83" s="36">
        <v>32.602639000000003</v>
      </c>
      <c r="F83" s="35">
        <v>1.809029424E-6</v>
      </c>
      <c r="G83" s="35">
        <v>9.2658773832000004E-5</v>
      </c>
      <c r="H83" s="35">
        <f t="shared" si="4"/>
        <v>8.290014265948302E-2</v>
      </c>
      <c r="I83" s="35" t="s">
        <v>124</v>
      </c>
      <c r="J83" s="36">
        <f t="shared" si="5"/>
        <v>12.009949783593958</v>
      </c>
      <c r="K83" s="36" t="s">
        <v>128</v>
      </c>
    </row>
    <row r="84" spans="1:11" x14ac:dyDescent="0.25">
      <c r="A84" s="33" t="s">
        <v>104</v>
      </c>
      <c r="B84" s="34">
        <v>2100000000</v>
      </c>
      <c r="C84" s="35">
        <f t="shared" si="3"/>
        <v>16800000000</v>
      </c>
      <c r="D84" s="36">
        <v>461.09765599999997</v>
      </c>
      <c r="E84" s="36">
        <v>45.215910000000001</v>
      </c>
      <c r="F84" s="35">
        <v>1.263763711E-6</v>
      </c>
      <c r="G84" s="35">
        <v>9.9301832654000006E-5</v>
      </c>
      <c r="H84" s="35">
        <f t="shared" si="4"/>
        <v>5.7912928634426625E-2</v>
      </c>
      <c r="I84" s="35" t="s">
        <v>124</v>
      </c>
      <c r="J84" s="36">
        <f t="shared" si="5"/>
        <v>12.87098862883863</v>
      </c>
      <c r="K84" s="36" t="s">
        <v>128</v>
      </c>
    </row>
    <row r="85" spans="1:11" x14ac:dyDescent="0.25">
      <c r="A85" s="33" t="s">
        <v>105</v>
      </c>
      <c r="B85" s="34">
        <v>2100000000</v>
      </c>
      <c r="C85" s="35">
        <f t="shared" si="3"/>
        <v>16800000000</v>
      </c>
      <c r="D85" s="36">
        <v>486.674171</v>
      </c>
      <c r="E85" s="36">
        <v>42.696665000000003</v>
      </c>
      <c r="F85" s="35">
        <v>-4.0855288771999999E-5</v>
      </c>
      <c r="G85" s="35">
        <v>9.0395077808999997E-5</v>
      </c>
      <c r="H85" s="38">
        <f t="shared" si="4"/>
        <v>1.8722245340406749</v>
      </c>
      <c r="I85" s="38" t="s">
        <v>126</v>
      </c>
      <c r="J85" s="36">
        <f t="shared" si="5"/>
        <v>11.716541241022728</v>
      </c>
      <c r="K85" s="36" t="s">
        <v>128</v>
      </c>
    </row>
    <row r="86" spans="1:11" x14ac:dyDescent="0.25">
      <c r="A86" s="33" t="s">
        <v>106</v>
      </c>
      <c r="B86" s="34">
        <v>2100000000</v>
      </c>
      <c r="C86" s="35">
        <f t="shared" si="3"/>
        <v>16800000000</v>
      </c>
      <c r="D86" s="36">
        <v>444.98682600000001</v>
      </c>
      <c r="E86" s="36">
        <v>67.698373000000004</v>
      </c>
      <c r="F86" s="35">
        <v>-2.8714150749999999E-6</v>
      </c>
      <c r="G86" s="35">
        <v>7.7954542078000007E-5</v>
      </c>
      <c r="H86" s="35">
        <f t="shared" si="4"/>
        <v>0.13158476926613105</v>
      </c>
      <c r="I86" s="35" t="s">
        <v>124</v>
      </c>
      <c r="J86" s="36">
        <f t="shared" si="5"/>
        <v>10.104063499512169</v>
      </c>
      <c r="K86" s="36" t="s">
        <v>128</v>
      </c>
    </row>
    <row r="87" spans="1:11" x14ac:dyDescent="0.25">
      <c r="A87" s="33" t="s">
        <v>107</v>
      </c>
      <c r="B87" s="34">
        <v>2100000000</v>
      </c>
      <c r="C87" s="35">
        <f t="shared" si="3"/>
        <v>16800000000</v>
      </c>
      <c r="D87" s="36">
        <v>476.97051499999998</v>
      </c>
      <c r="E87" s="36">
        <v>56.774408999999999</v>
      </c>
      <c r="F87" s="35">
        <v>-1.5114134487E-5</v>
      </c>
      <c r="G87" s="35">
        <v>9.2624954216999998E-5</v>
      </c>
      <c r="H87" s="35">
        <f t="shared" si="4"/>
        <v>0.69261665325349275</v>
      </c>
      <c r="I87" s="35" t="s">
        <v>124</v>
      </c>
      <c r="J87" s="36">
        <f t="shared" si="5"/>
        <v>12.005566260431086</v>
      </c>
      <c r="K87" s="36" t="s">
        <v>128</v>
      </c>
    </row>
    <row r="88" spans="1:11" x14ac:dyDescent="0.25">
      <c r="A88" s="33" t="s">
        <v>108</v>
      </c>
      <c r="B88" s="34">
        <v>2100000000</v>
      </c>
      <c r="C88" s="35">
        <f t="shared" si="3"/>
        <v>16800000000</v>
      </c>
      <c r="D88" s="36">
        <v>455.581301</v>
      </c>
      <c r="E88" s="36">
        <v>59.458112999999997</v>
      </c>
      <c r="F88" s="35">
        <v>2.511001958E-5</v>
      </c>
      <c r="G88" s="35">
        <v>8.7285746850000005E-5</v>
      </c>
      <c r="H88" s="35">
        <f t="shared" si="4"/>
        <v>1.1506856540865482</v>
      </c>
      <c r="I88" s="35" t="s">
        <v>124</v>
      </c>
      <c r="J88" s="36">
        <f t="shared" si="5"/>
        <v>11.313525882458745</v>
      </c>
      <c r="K88" s="36" t="s">
        <v>128</v>
      </c>
    </row>
    <row r="89" spans="1:11" x14ac:dyDescent="0.25">
      <c r="A89" s="33" t="s">
        <v>109</v>
      </c>
      <c r="B89" s="34">
        <v>2100000000</v>
      </c>
      <c r="C89" s="35">
        <f t="shared" si="3"/>
        <v>16800000000</v>
      </c>
      <c r="D89" s="36">
        <v>512.36875399999997</v>
      </c>
      <c r="E89" s="36">
        <v>56.171436</v>
      </c>
      <c r="F89" s="35">
        <v>-2.7064783041999999E-5</v>
      </c>
      <c r="G89" s="35">
        <v>1.03864752047E-4</v>
      </c>
      <c r="H89" s="35">
        <f t="shared" si="4"/>
        <v>1.2402641694388681</v>
      </c>
      <c r="I89" s="35" t="s">
        <v>124</v>
      </c>
      <c r="J89" s="36">
        <f t="shared" si="5"/>
        <v>13.462410586234828</v>
      </c>
      <c r="K89" s="36" t="s">
        <v>128</v>
      </c>
    </row>
    <row r="90" spans="1:11" x14ac:dyDescent="0.25">
      <c r="A90" s="33" t="s">
        <v>110</v>
      </c>
      <c r="B90" s="34">
        <v>2100000000</v>
      </c>
      <c r="C90" s="35">
        <f t="shared" si="3"/>
        <v>16800000000</v>
      </c>
      <c r="D90" s="36">
        <v>474.34400799999997</v>
      </c>
      <c r="E90" s="36">
        <v>49.048650000000002</v>
      </c>
      <c r="F90" s="35">
        <v>6.7918810618999994E-5</v>
      </c>
      <c r="G90" s="35">
        <v>8.7873033075000004E-5</v>
      </c>
      <c r="H90" s="36">
        <f t="shared" si="4"/>
        <v>3.1124309134260373</v>
      </c>
      <c r="I90" s="36" t="s">
        <v>128</v>
      </c>
      <c r="J90" s="36">
        <f t="shared" si="5"/>
        <v>11.389646878129442</v>
      </c>
      <c r="K90" s="36" t="s">
        <v>128</v>
      </c>
    </row>
    <row r="91" spans="1:11" x14ac:dyDescent="0.25">
      <c r="A91" s="33" t="s">
        <v>111</v>
      </c>
      <c r="B91" s="34">
        <v>2100000000</v>
      </c>
      <c r="C91" s="35">
        <f t="shared" si="3"/>
        <v>16800000000</v>
      </c>
      <c r="D91" s="36">
        <v>448.06916799999999</v>
      </c>
      <c r="E91" s="36">
        <v>45.536048999999998</v>
      </c>
      <c r="F91" s="35">
        <v>-8.1179000160000007E-6</v>
      </c>
      <c r="G91" s="35">
        <v>8.6683956421999998E-5</v>
      </c>
      <c r="H91" s="35">
        <f t="shared" si="4"/>
        <v>0.37200891290914295</v>
      </c>
      <c r="I91" s="35" t="s">
        <v>124</v>
      </c>
      <c r="J91" s="36">
        <f t="shared" si="5"/>
        <v>11.235524927205072</v>
      </c>
      <c r="K91" s="36" t="s">
        <v>128</v>
      </c>
    </row>
    <row r="92" spans="1:11" x14ac:dyDescent="0.25">
      <c r="A92" s="33" t="s">
        <v>112</v>
      </c>
      <c r="B92" s="34">
        <v>2100000000</v>
      </c>
      <c r="C92" s="35">
        <f t="shared" si="3"/>
        <v>16800000000</v>
      </c>
      <c r="D92" s="36">
        <v>434.81744200000003</v>
      </c>
      <c r="E92" s="36">
        <v>57.197237000000001</v>
      </c>
      <c r="F92" s="35">
        <v>3.4127614163999998E-5</v>
      </c>
      <c r="G92" s="35">
        <v>8.6569929031000002E-5</v>
      </c>
      <c r="H92" s="37">
        <f t="shared" si="4"/>
        <v>1.5639237521137914</v>
      </c>
      <c r="I92" s="37" t="s">
        <v>123</v>
      </c>
      <c r="J92" s="36">
        <f t="shared" si="5"/>
        <v>11.220745287967846</v>
      </c>
      <c r="K92" s="36" t="s">
        <v>128</v>
      </c>
    </row>
    <row r="93" spans="1:11" x14ac:dyDescent="0.25">
      <c r="A93" s="33" t="s">
        <v>113</v>
      </c>
      <c r="B93" s="34">
        <v>2100000000</v>
      </c>
      <c r="C93" s="35">
        <f t="shared" si="3"/>
        <v>16800000000</v>
      </c>
      <c r="D93" s="36">
        <v>479.88999000000001</v>
      </c>
      <c r="E93" s="36">
        <v>53.203510999999999</v>
      </c>
      <c r="F93" s="35">
        <v>1.7492301731999999E-5</v>
      </c>
      <c r="G93" s="35">
        <v>1.0045254772800001E-4</v>
      </c>
      <c r="H93" s="35">
        <f t="shared" si="4"/>
        <v>0.80159796739989475</v>
      </c>
      <c r="I93" s="35" t="s">
        <v>124</v>
      </c>
      <c r="J93" s="36">
        <f t="shared" si="5"/>
        <v>13.020138351308395</v>
      </c>
      <c r="K93" s="36" t="s">
        <v>128</v>
      </c>
    </row>
    <row r="94" spans="1:11" x14ac:dyDescent="0.25">
      <c r="A94" s="33" t="s">
        <v>114</v>
      </c>
      <c r="B94" s="34">
        <v>2100000000</v>
      </c>
      <c r="C94" s="35">
        <f t="shared" si="3"/>
        <v>16800000000</v>
      </c>
      <c r="D94" s="36">
        <v>422.76822099999998</v>
      </c>
      <c r="E94" s="36">
        <v>43.336872</v>
      </c>
      <c r="F94" s="35">
        <v>4.7437516179999998E-6</v>
      </c>
      <c r="G94" s="35">
        <v>8.4610277785000004E-5</v>
      </c>
      <c r="H94" s="35">
        <f t="shared" si="4"/>
        <v>0.21738600857447121</v>
      </c>
      <c r="I94" s="35" t="s">
        <v>124</v>
      </c>
      <c r="J94" s="36">
        <f t="shared" si="5"/>
        <v>10.96674545349901</v>
      </c>
      <c r="K94" s="36" t="s">
        <v>128</v>
      </c>
    </row>
    <row r="95" spans="1:11" x14ac:dyDescent="0.25">
      <c r="A95" s="33" t="s">
        <v>115</v>
      </c>
      <c r="B95" s="34">
        <v>2100000000</v>
      </c>
      <c r="C95" s="35">
        <f t="shared" si="3"/>
        <v>16800000000</v>
      </c>
      <c r="D95" s="36">
        <v>446.40479199999999</v>
      </c>
      <c r="E95" s="36">
        <v>52.995272</v>
      </c>
      <c r="F95" s="35">
        <v>-2.508040333E-6</v>
      </c>
      <c r="G95" s="35">
        <v>8.3869702927000006E-5</v>
      </c>
      <c r="H95" s="35">
        <f t="shared" si="4"/>
        <v>0.11493284666537906</v>
      </c>
      <c r="I95" s="35" t="s">
        <v>124</v>
      </c>
      <c r="J95" s="36">
        <f t="shared" si="5"/>
        <v>10.870755980033787</v>
      </c>
      <c r="K95" s="36" t="s">
        <v>128</v>
      </c>
    </row>
    <row r="96" spans="1:11" x14ac:dyDescent="0.25">
      <c r="A96" s="33" t="s">
        <v>116</v>
      </c>
      <c r="B96" s="34">
        <v>2100000000</v>
      </c>
      <c r="C96" s="35">
        <f t="shared" si="3"/>
        <v>16800000000</v>
      </c>
      <c r="D96" s="36">
        <v>405.86492399999997</v>
      </c>
      <c r="E96" s="36">
        <v>26.136257000000001</v>
      </c>
      <c r="F96" s="35">
        <v>-1.7603054959999999E-6</v>
      </c>
      <c r="G96" s="35">
        <v>8.6145825356999999E-5</v>
      </c>
      <c r="H96" s="35">
        <f t="shared" si="4"/>
        <v>8.0667331778379814E-2</v>
      </c>
      <c r="I96" s="35" t="s">
        <v>124</v>
      </c>
      <c r="J96" s="36">
        <f t="shared" si="5"/>
        <v>11.165775168547471</v>
      </c>
      <c r="K96" s="36" t="s">
        <v>128</v>
      </c>
    </row>
    <row r="97" spans="1:11" x14ac:dyDescent="0.25">
      <c r="A97" s="33" t="s">
        <v>117</v>
      </c>
      <c r="B97" s="34">
        <v>2100000000</v>
      </c>
      <c r="C97" s="35">
        <f t="shared" si="3"/>
        <v>16800000000</v>
      </c>
      <c r="D97" s="36">
        <v>458.10365899999999</v>
      </c>
      <c r="E97" s="36">
        <v>49.310518000000002</v>
      </c>
      <c r="F97" s="35">
        <v>-3.5616487930000002E-6</v>
      </c>
      <c r="G97" s="35">
        <v>7.9284207939999999E-5</v>
      </c>
      <c r="H97" s="35">
        <f t="shared" si="4"/>
        <v>0.16321525185101973</v>
      </c>
      <c r="I97" s="35" t="s">
        <v>124</v>
      </c>
      <c r="J97" s="36">
        <f t="shared" si="5"/>
        <v>10.276407894442778</v>
      </c>
      <c r="K97" s="36" t="s">
        <v>128</v>
      </c>
    </row>
    <row r="98" spans="1:11" x14ac:dyDescent="0.25">
      <c r="A98" s="33" t="s">
        <v>118</v>
      </c>
      <c r="B98" s="34">
        <v>2100000000</v>
      </c>
      <c r="C98" s="35">
        <f t="shared" si="3"/>
        <v>16800000000</v>
      </c>
      <c r="D98" s="36">
        <v>525.11436300000003</v>
      </c>
      <c r="E98" s="36">
        <v>57.572451000000001</v>
      </c>
      <c r="F98" s="35">
        <v>5.7935409799999997E-6</v>
      </c>
      <c r="G98" s="35">
        <v>1.0770109724699999E-4</v>
      </c>
      <c r="H98" s="35">
        <f t="shared" si="4"/>
        <v>0.26549340070481658</v>
      </c>
      <c r="I98" s="35" t="s">
        <v>124</v>
      </c>
      <c r="J98" s="36">
        <f t="shared" si="5"/>
        <v>13.959657763968091</v>
      </c>
      <c r="K98" s="36" t="s">
        <v>128</v>
      </c>
    </row>
    <row r="99" spans="1:11" x14ac:dyDescent="0.25">
      <c r="A99" s="33" t="s">
        <v>119</v>
      </c>
      <c r="B99" s="34">
        <v>2100000000</v>
      </c>
      <c r="C99" s="35">
        <f t="shared" si="3"/>
        <v>16800000000</v>
      </c>
      <c r="D99" s="36">
        <v>480.09813600000001</v>
      </c>
      <c r="E99" s="36">
        <v>60.748857999999998</v>
      </c>
      <c r="F99" s="35">
        <v>-1.9039655699999999E-6</v>
      </c>
      <c r="G99" s="35">
        <v>9.0314479561000004E-5</v>
      </c>
      <c r="H99" s="35">
        <f t="shared" si="4"/>
        <v>8.7250663409757637E-2</v>
      </c>
      <c r="I99" s="35" t="s">
        <v>124</v>
      </c>
      <c r="J99" s="36">
        <f t="shared" si="5"/>
        <v>11.706094513974742</v>
      </c>
      <c r="K99" s="36" t="s">
        <v>128</v>
      </c>
    </row>
    <row r="100" spans="1:11" x14ac:dyDescent="0.25">
      <c r="A100" s="33" t="s">
        <v>120</v>
      </c>
      <c r="B100" s="34">
        <v>2100000000</v>
      </c>
      <c r="C100" s="35">
        <f t="shared" si="3"/>
        <v>16800000000</v>
      </c>
      <c r="D100" s="36">
        <v>456.99145399999998</v>
      </c>
      <c r="E100" s="36">
        <v>47.494847</v>
      </c>
      <c r="F100" s="35">
        <v>1.8626877032E-5</v>
      </c>
      <c r="G100" s="35">
        <v>7.8902887434999995E-5</v>
      </c>
      <c r="H100" s="35">
        <f t="shared" si="4"/>
        <v>0.85359073933935325</v>
      </c>
      <c r="I100" s="35" t="s">
        <v>124</v>
      </c>
      <c r="J100" s="36">
        <f t="shared" si="5"/>
        <v>10.226983107664113</v>
      </c>
      <c r="K100" s="36" t="s">
        <v>128</v>
      </c>
    </row>
    <row r="101" spans="1:11" x14ac:dyDescent="0.25">
      <c r="A101" s="33" t="s">
        <v>121</v>
      </c>
      <c r="B101" s="34">
        <v>2100000000</v>
      </c>
      <c r="C101" s="35">
        <f t="shared" si="3"/>
        <v>16800000000</v>
      </c>
      <c r="D101" s="36">
        <v>480.26780100000002</v>
      </c>
      <c r="E101" s="36">
        <v>48.202928999999997</v>
      </c>
      <c r="F101" s="35">
        <v>-5.9308912869999997E-6</v>
      </c>
      <c r="G101" s="35">
        <v>9.3905702475999994E-5</v>
      </c>
      <c r="H101" s="35">
        <f t="shared" si="4"/>
        <v>0.2717875824876731</v>
      </c>
      <c r="I101" s="35" t="s">
        <v>124</v>
      </c>
      <c r="J101" s="36">
        <f t="shared" si="5"/>
        <v>12.171570209917524</v>
      </c>
      <c r="K101" s="36" t="s">
        <v>128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Post</vt:lpstr>
      <vt:lpstr>Raw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Darren Hurley-Smith</dc:creator>
  <cp:lastModifiedBy>Darren Hurley-Smith</cp:lastModifiedBy>
  <dcterms:created xsi:type="dcterms:W3CDTF">2017-09-13T14:27:59Z</dcterms:created>
  <dcterms:modified xsi:type="dcterms:W3CDTF">2017-09-26T18:41:39Z</dcterms:modified>
</cp:coreProperties>
</file>