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0" i="1" l="1"/>
  <c r="F10" i="1"/>
  <c r="H10" i="1"/>
  <c r="D10" i="1"/>
  <c r="N10" i="1" l="1"/>
  <c r="J10" i="1" l="1"/>
</calcChain>
</file>

<file path=xl/sharedStrings.xml><?xml version="1.0" encoding="utf-8"?>
<sst xmlns="http://schemas.openxmlformats.org/spreadsheetml/2006/main" count="37" uniqueCount="35">
  <si>
    <t>0°C</t>
    <phoneticPr fontId="1" type="noConversion"/>
  </si>
  <si>
    <t>温度</t>
    <phoneticPr fontId="1" type="noConversion"/>
  </si>
  <si>
    <t>25°C</t>
    <phoneticPr fontId="1" type="noConversion"/>
  </si>
  <si>
    <t>40°C</t>
    <phoneticPr fontId="1" type="noConversion"/>
  </si>
  <si>
    <t>60°C</t>
    <phoneticPr fontId="1" type="noConversion"/>
  </si>
  <si>
    <t>容量/记录</t>
    <phoneticPr fontId="1" type="noConversion"/>
  </si>
  <si>
    <t>78.2(5.6)</t>
    <phoneticPr fontId="1" type="noConversion"/>
  </si>
  <si>
    <t>79.2(5.7)</t>
    <phoneticPr fontId="1" type="noConversion"/>
  </si>
  <si>
    <t>80.2(5.5)</t>
    <phoneticPr fontId="1" type="noConversion"/>
  </si>
  <si>
    <t>86.1(5.6)</t>
    <phoneticPr fontId="1" type="noConversion"/>
  </si>
  <si>
    <t>87.1(5.7)</t>
    <phoneticPr fontId="1" type="noConversion"/>
  </si>
  <si>
    <t>0°C</t>
    <phoneticPr fontId="1" type="noConversion"/>
  </si>
  <si>
    <t>10°C</t>
    <phoneticPr fontId="1" type="noConversion"/>
  </si>
  <si>
    <t>25°C</t>
    <phoneticPr fontId="1" type="noConversion"/>
  </si>
  <si>
    <t>40°C</t>
    <phoneticPr fontId="1" type="noConversion"/>
  </si>
  <si>
    <t>50°C</t>
    <phoneticPr fontId="1" type="noConversion"/>
  </si>
  <si>
    <t>60°C</t>
    <phoneticPr fontId="1" type="noConversion"/>
  </si>
  <si>
    <t>capacity</t>
    <phoneticPr fontId="1" type="noConversion"/>
  </si>
  <si>
    <t>50°C</t>
    <phoneticPr fontId="1" type="noConversion"/>
  </si>
  <si>
    <t>78.3(5.5)</t>
    <phoneticPr fontId="1" type="noConversion"/>
  </si>
  <si>
    <t>80.3(5.6)</t>
    <phoneticPr fontId="1" type="noConversion"/>
  </si>
  <si>
    <t>79.3(5.7)</t>
    <phoneticPr fontId="1" type="noConversion"/>
  </si>
  <si>
    <t>30°C</t>
    <phoneticPr fontId="1" type="noConversion"/>
  </si>
  <si>
    <t>备注：室温充电，特定温度放电</t>
    <phoneticPr fontId="1" type="noConversion"/>
  </si>
  <si>
    <t>temperature</t>
    <phoneticPr fontId="1" type="noConversion"/>
  </si>
  <si>
    <t>温度</t>
  </si>
  <si>
    <t>0°C</t>
  </si>
  <si>
    <t>10°C</t>
  </si>
  <si>
    <t>25°C</t>
  </si>
  <si>
    <t>30°C</t>
  </si>
  <si>
    <t>40°C</t>
  </si>
  <si>
    <t>50°C</t>
  </si>
  <si>
    <t>容量/记录</t>
  </si>
  <si>
    <t>85.2(5.5)</t>
    <phoneticPr fontId="1" type="noConversion"/>
  </si>
  <si>
    <t>87.2(5.7)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</si>
</sst>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horizontal="left" vertical="center"/>
    </xf>
    <xf numFmtId="0" fontId="2" fillId="2" borderId="0" xfId="1" applyAlignment="1">
      <alignment horizontal="left" vertical="center"/>
    </xf>
    <xf numFmtId="0" fontId="4" fillId="0" borderId="0" xfId="0" applyFont="1" applyFill="1" applyBorder="1" applyAlignment="1" applyProtection="1">
      <alignment horizontal="left"/>
    </xf>
    <xf numFmtId="177" fontId="2" fillId="2" borderId="0" xfId="1" applyNumberFormat="1" applyAlignment="1">
      <alignment vertical="center"/>
    </xf>
    <xf numFmtId="177" fontId="2" fillId="2" borderId="0" xfId="1" applyNumberFormat="1">
      <alignment vertical="center"/>
    </xf>
    <xf numFmtId="177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  <xf numFmtId="176" fontId="5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A5" sqref="A5"/>
    </sheetView>
  </sheetViews>
  <sheetFormatPr defaultRowHeight="13.5" x14ac:dyDescent="0.15"/>
  <cols>
    <col min="1" max="1" width="14.5" customWidth="1"/>
    <col min="2" max="2" width="10.375" customWidth="1"/>
    <col min="3" max="3" width="10.625" customWidth="1"/>
    <col min="4" max="5" width="10.5" customWidth="1"/>
    <col min="6" max="6" width="10.625" customWidth="1"/>
    <col min="7" max="7" width="11" customWidth="1"/>
    <col min="8" max="8" width="10" customWidth="1"/>
    <col min="9" max="9" width="10.5" customWidth="1"/>
    <col min="10" max="10" width="9.875" customWidth="1"/>
    <col min="11" max="11" width="10.125" customWidth="1"/>
    <col min="12" max="12" width="9.5" bestFit="1" customWidth="1"/>
    <col min="14" max="14" width="9.5" bestFit="1" customWidth="1"/>
  </cols>
  <sheetData>
    <row r="1" spans="1:15" x14ac:dyDescent="0.15">
      <c r="A1" s="11" t="s">
        <v>24</v>
      </c>
      <c r="B1" s="11" t="s">
        <v>11</v>
      </c>
      <c r="C1" s="11" t="s">
        <v>12</v>
      </c>
      <c r="D1" s="11" t="s">
        <v>13</v>
      </c>
      <c r="E1" s="11" t="s">
        <v>22</v>
      </c>
      <c r="F1" s="11" t="s">
        <v>14</v>
      </c>
      <c r="G1" s="11" t="s">
        <v>15</v>
      </c>
      <c r="H1" s="11" t="s">
        <v>16</v>
      </c>
    </row>
    <row r="2" spans="1:15" x14ac:dyDescent="0.15">
      <c r="A2" s="11"/>
      <c r="B2" s="11"/>
      <c r="C2" s="11"/>
      <c r="D2" s="11"/>
      <c r="E2" s="11"/>
      <c r="F2" s="11"/>
      <c r="G2" s="11"/>
      <c r="H2" s="11"/>
    </row>
    <row r="3" spans="1:15" x14ac:dyDescent="0.15">
      <c r="A3" s="12" t="s">
        <v>17</v>
      </c>
      <c r="B3" s="13">
        <v>2554.1999999999998</v>
      </c>
      <c r="C3" s="13">
        <v>2941.3</v>
      </c>
      <c r="D3" s="13">
        <v>3180.25</v>
      </c>
      <c r="E3" s="13">
        <v>3206.8133333333335</v>
      </c>
      <c r="F3" s="13">
        <v>3321.8599999999997</v>
      </c>
      <c r="G3" s="13">
        <v>3331.7666666666664</v>
      </c>
      <c r="H3" s="13">
        <v>3284.95</v>
      </c>
    </row>
    <row r="4" spans="1:15" x14ac:dyDescent="0.15">
      <c r="A4" s="12"/>
      <c r="B4" s="13"/>
      <c r="C4" s="13"/>
      <c r="D4" s="13"/>
      <c r="E4" s="13"/>
      <c r="F4" s="13"/>
      <c r="G4" s="13"/>
      <c r="H4" s="13"/>
    </row>
    <row r="6" spans="1:15" x14ac:dyDescent="0.15">
      <c r="A6" s="14" t="s">
        <v>23</v>
      </c>
      <c r="B6" s="14"/>
      <c r="C6" s="14"/>
      <c r="D6" s="14"/>
      <c r="E6" s="14"/>
      <c r="F6" s="14"/>
    </row>
    <row r="7" spans="1:15" x14ac:dyDescent="0.15">
      <c r="A7" s="14"/>
      <c r="B7" s="14"/>
      <c r="C7" s="14"/>
      <c r="D7" s="14"/>
      <c r="E7" s="14"/>
      <c r="F7" s="14"/>
    </row>
    <row r="8" spans="1:15" x14ac:dyDescent="0.15">
      <c r="A8" s="11" t="s">
        <v>1</v>
      </c>
      <c r="B8" s="11" t="s">
        <v>0</v>
      </c>
      <c r="C8" s="11"/>
      <c r="D8" s="11" t="s">
        <v>12</v>
      </c>
      <c r="E8" s="11"/>
      <c r="F8" s="11" t="s">
        <v>2</v>
      </c>
      <c r="G8" s="11"/>
      <c r="H8" s="11" t="s">
        <v>22</v>
      </c>
      <c r="I8" s="11"/>
      <c r="J8" s="11" t="s">
        <v>3</v>
      </c>
      <c r="K8" s="11"/>
      <c r="L8" s="11" t="s">
        <v>18</v>
      </c>
      <c r="M8" s="11"/>
      <c r="N8" s="11" t="s">
        <v>4</v>
      </c>
      <c r="O8" s="11"/>
    </row>
    <row r="9" spans="1:1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15">
      <c r="A10" s="1" t="s">
        <v>5</v>
      </c>
      <c r="B10" s="5">
        <v>2554.1999999999998</v>
      </c>
      <c r="C10" s="5"/>
      <c r="D10" s="6">
        <f>SUM(D11:D13)/3</f>
        <v>2890.36</v>
      </c>
      <c r="E10" s="7"/>
      <c r="F10" s="6">
        <f>SUM(F12:F13)/2</f>
        <v>3180.25</v>
      </c>
      <c r="G10" s="7"/>
      <c r="H10" s="6">
        <f>SUM(H11:H13)/3</f>
        <v>3206.8133333333335</v>
      </c>
      <c r="I10" s="7"/>
      <c r="J10" s="6">
        <f>SUM(J11:J13,J14:J15)/5</f>
        <v>3321.8599999999997</v>
      </c>
      <c r="K10" s="7"/>
      <c r="L10" s="6">
        <f>SUM(L11:L13)/3</f>
        <v>3331.7666666666664</v>
      </c>
      <c r="M10" s="7"/>
      <c r="N10" s="6">
        <f>SUM(N11:N12)/2</f>
        <v>3284.95</v>
      </c>
    </row>
    <row r="11" spans="1:15" x14ac:dyDescent="0.15">
      <c r="D11" s="2">
        <v>2941.3</v>
      </c>
      <c r="E11">
        <v>63.2</v>
      </c>
      <c r="F11" s="2">
        <v>3203.4</v>
      </c>
      <c r="H11" s="2">
        <v>3184.89</v>
      </c>
      <c r="I11">
        <v>61.4</v>
      </c>
      <c r="J11" s="2">
        <v>3307.3</v>
      </c>
      <c r="K11" s="2">
        <v>77.2</v>
      </c>
      <c r="L11" s="2">
        <v>3340.1</v>
      </c>
      <c r="M11" t="s">
        <v>19</v>
      </c>
      <c r="N11" s="2">
        <v>3280.3</v>
      </c>
      <c r="O11">
        <v>76.099999999999994</v>
      </c>
    </row>
    <row r="12" spans="1:15" x14ac:dyDescent="0.15">
      <c r="D12" s="4">
        <v>2801.78</v>
      </c>
      <c r="E12">
        <v>64.2</v>
      </c>
      <c r="F12" s="2">
        <v>3179.4</v>
      </c>
      <c r="H12" s="2">
        <v>3215.11</v>
      </c>
      <c r="I12">
        <v>63.4</v>
      </c>
      <c r="J12" s="2">
        <v>3320.3</v>
      </c>
      <c r="K12" t="s">
        <v>6</v>
      </c>
      <c r="L12" s="2">
        <v>3341.1</v>
      </c>
      <c r="M12" t="s">
        <v>20</v>
      </c>
      <c r="N12" s="2">
        <v>3289.6</v>
      </c>
      <c r="O12">
        <v>77.099999999999994</v>
      </c>
    </row>
    <row r="13" spans="1:15" x14ac:dyDescent="0.15">
      <c r="D13" s="4">
        <v>2928</v>
      </c>
      <c r="E13">
        <v>61.2</v>
      </c>
      <c r="F13" s="3">
        <v>3181.1</v>
      </c>
      <c r="H13" s="2">
        <v>3220.44</v>
      </c>
      <c r="I13">
        <v>64.400000000000006</v>
      </c>
      <c r="J13" s="2">
        <v>3337.2</v>
      </c>
      <c r="K13" t="s">
        <v>7</v>
      </c>
      <c r="L13" s="2">
        <v>3314.1</v>
      </c>
      <c r="M13" t="s">
        <v>21</v>
      </c>
    </row>
    <row r="14" spans="1:15" x14ac:dyDescent="0.15">
      <c r="H14" s="2">
        <v>3216.5</v>
      </c>
      <c r="I14" t="s">
        <v>33</v>
      </c>
      <c r="J14" s="2">
        <v>3322.9</v>
      </c>
      <c r="K14" t="s">
        <v>9</v>
      </c>
    </row>
    <row r="15" spans="1:15" x14ac:dyDescent="0.15">
      <c r="H15" s="2">
        <v>3206.5</v>
      </c>
      <c r="I15" t="s">
        <v>34</v>
      </c>
      <c r="J15" s="2">
        <v>3321.6</v>
      </c>
      <c r="K15" t="s">
        <v>10</v>
      </c>
    </row>
    <row r="18" spans="10:15" x14ac:dyDescent="0.15">
      <c r="J18" s="2">
        <v>3518</v>
      </c>
      <c r="K18" s="2">
        <v>75.2</v>
      </c>
    </row>
    <row r="19" spans="10:15" x14ac:dyDescent="0.15">
      <c r="J19" s="2">
        <v>3550</v>
      </c>
      <c r="K19" t="s">
        <v>8</v>
      </c>
      <c r="N19" s="3">
        <v>3698.4</v>
      </c>
      <c r="O19">
        <v>75.099999999999994</v>
      </c>
    </row>
  </sheetData>
  <mergeCells count="25">
    <mergeCell ref="N8:O9"/>
    <mergeCell ref="A8:A9"/>
    <mergeCell ref="B8:C9"/>
    <mergeCell ref="B1:B2"/>
    <mergeCell ref="C1:C2"/>
    <mergeCell ref="D1:D2"/>
    <mergeCell ref="L8:M9"/>
    <mergeCell ref="H8:I9"/>
    <mergeCell ref="J8:K9"/>
    <mergeCell ref="D8:E9"/>
    <mergeCell ref="F8:G9"/>
    <mergeCell ref="E1:E2"/>
    <mergeCell ref="E3:E4"/>
    <mergeCell ref="H3:H4"/>
    <mergeCell ref="A6:F7"/>
    <mergeCell ref="F1:F2"/>
    <mergeCell ref="G1:G2"/>
    <mergeCell ref="H1:H2"/>
    <mergeCell ref="A3:A4"/>
    <mergeCell ref="B3:B4"/>
    <mergeCell ref="C3:C4"/>
    <mergeCell ref="D3:D4"/>
    <mergeCell ref="F3:F4"/>
    <mergeCell ref="G3:G4"/>
    <mergeCell ref="A1:A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" sqref="E1"/>
    </sheetView>
  </sheetViews>
  <sheetFormatPr defaultRowHeight="13.5" x14ac:dyDescent="0.15"/>
  <cols>
    <col min="1" max="7" width="10.375" customWidth="1"/>
  </cols>
  <sheetData>
    <row r="1" spans="1:7" ht="19.5" customHeight="1" x14ac:dyDescent="0.15">
      <c r="A1" s="10" t="s">
        <v>25</v>
      </c>
      <c r="B1" s="8" t="s">
        <v>26</v>
      </c>
      <c r="C1" s="9" t="s">
        <v>27</v>
      </c>
      <c r="D1" s="8" t="s">
        <v>28</v>
      </c>
      <c r="E1" s="9" t="s">
        <v>29</v>
      </c>
      <c r="F1" s="8" t="s">
        <v>30</v>
      </c>
      <c r="G1" s="9" t="s">
        <v>31</v>
      </c>
    </row>
    <row r="2" spans="1:7" ht="19.5" customHeight="1" x14ac:dyDescent="0.15">
      <c r="A2" s="10" t="s">
        <v>32</v>
      </c>
      <c r="B2" s="8">
        <v>2554.1999999999998</v>
      </c>
      <c r="C2" s="9">
        <v>2890.36</v>
      </c>
      <c r="D2" s="8">
        <v>3180.25</v>
      </c>
      <c r="E2" s="9">
        <v>3206.8133333333335</v>
      </c>
      <c r="F2" s="8">
        <v>3321.8599999999997</v>
      </c>
      <c r="G2" s="9">
        <v>3331.7666666666664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2017-11-20T08:44:43Z</dcterms:modified>
</cp:coreProperties>
</file>