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农科院工作相关\科研合作\10_rqx_crab\"/>
    </mc:Choice>
  </mc:AlternateContent>
  <xr:revisionPtr revIDLastSave="0" documentId="13_ncr:1_{5B46E9A2-47F1-43EF-ABE5-912355A9B788}" xr6:coauthVersionLast="47" xr6:coauthVersionMax="47" xr10:uidLastSave="{00000000-0000-0000-0000-000000000000}"/>
  <bookViews>
    <workbookView xWindow="2910" yWindow="2760" windowWidth="21600" windowHeight="11385" xr2:uid="{A762841C-A867-4C46-8BE0-852216A9CE64}"/>
  </bookViews>
  <sheets>
    <sheet name="result_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G21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9" i="1"/>
  <c r="F9" i="1"/>
  <c r="G8" i="1"/>
  <c r="F8" i="1"/>
  <c r="G7" i="1"/>
  <c r="F7" i="1"/>
  <c r="G6" i="1"/>
  <c r="F6" i="1"/>
  <c r="G3" i="1"/>
  <c r="F3" i="1"/>
</calcChain>
</file>

<file path=xl/sharedStrings.xml><?xml version="1.0" encoding="utf-8"?>
<sst xmlns="http://schemas.openxmlformats.org/spreadsheetml/2006/main" count="102" uniqueCount="95">
  <si>
    <t>2021-SC-001</t>
  </si>
  <si>
    <t>2021-SC-010</t>
  </si>
  <si>
    <t>2021-SC-002</t>
  </si>
  <si>
    <t>2021-SC-011</t>
  </si>
  <si>
    <t>2021-SC-003</t>
  </si>
  <si>
    <t>2021-SC-012</t>
  </si>
  <si>
    <t>2021-SC-111</t>
  </si>
  <si>
    <t>2021-SC-110</t>
  </si>
  <si>
    <t>2021-SC-115</t>
  </si>
  <si>
    <t>2021-SC-114</t>
  </si>
  <si>
    <t>2021-SC-117</t>
  </si>
  <si>
    <t>2021-SC-116</t>
  </si>
  <si>
    <t>2021-SC-119</t>
  </si>
  <si>
    <t>2021-SC-118</t>
  </si>
  <si>
    <t>2021-SC-120</t>
  </si>
  <si>
    <t>2021-SC-121</t>
  </si>
  <si>
    <t>2021-SC-123</t>
  </si>
  <si>
    <t>2021-SC-122</t>
  </si>
  <si>
    <t>2021-SC-125</t>
  </si>
  <si>
    <t>2021-SC-124</t>
  </si>
  <si>
    <t>2021-SC-127</t>
  </si>
  <si>
    <t>2021-SC-126</t>
  </si>
  <si>
    <t>2021-SC-129</t>
  </si>
  <si>
    <t>2021-SC-128</t>
  </si>
  <si>
    <t>2021-SC-131</t>
  </si>
  <si>
    <t>2021-SC-130</t>
  </si>
  <si>
    <t>2021-SC-133</t>
  </si>
  <si>
    <t>2021-SC-132</t>
  </si>
  <si>
    <t>2021-SC-135</t>
  </si>
  <si>
    <t>2021-SC-134</t>
  </si>
  <si>
    <t>2021-SC-143</t>
  </si>
  <si>
    <t>2021-SC-142</t>
  </si>
  <si>
    <t>2021-SC-145</t>
  </si>
  <si>
    <t>2021-SC-144</t>
  </si>
  <si>
    <t>2021-SC-147</t>
  </si>
  <si>
    <t>2021-SC-146</t>
  </si>
  <si>
    <t>2021-SC-149</t>
  </si>
  <si>
    <t>2021-SC-148</t>
  </si>
  <si>
    <t>2021-SC-151</t>
  </si>
  <si>
    <t>2021-SC-150</t>
  </si>
  <si>
    <t>2021-SC-153</t>
  </si>
  <si>
    <t>2021-SC-152</t>
  </si>
  <si>
    <t>2021-SC-155</t>
  </si>
  <si>
    <t>2021-SC-154</t>
  </si>
  <si>
    <t>2021-SC-158</t>
  </si>
  <si>
    <t>2021-SC-157</t>
  </si>
  <si>
    <t>2021-SC-160</t>
  </si>
  <si>
    <t>2021-SC-159</t>
  </si>
  <si>
    <t>YF</t>
  </si>
  <si>
    <t>ZH</t>
  </si>
  <si>
    <t>HK</t>
  </si>
  <si>
    <t>sed</t>
    <phoneticPr fontId="1" type="noConversion"/>
  </si>
  <si>
    <t>crab</t>
    <phoneticPr fontId="1" type="noConversion"/>
  </si>
  <si>
    <t>sample</t>
    <phoneticPr fontId="1" type="noConversion"/>
  </si>
  <si>
    <t>crab_id</t>
    <phoneticPr fontId="1" type="noConversion"/>
  </si>
  <si>
    <r>
      <t>11</t>
    </r>
    <r>
      <rPr>
        <sz val="11"/>
        <color theme="1"/>
        <rFont val="宋体"/>
        <family val="3"/>
        <charset val="134"/>
      </rPr>
      <t>号塘</t>
    </r>
  </si>
  <si>
    <r>
      <t>12</t>
    </r>
    <r>
      <rPr>
        <sz val="11"/>
        <color theme="1"/>
        <rFont val="宋体"/>
        <family val="3"/>
        <charset val="134"/>
      </rPr>
      <t>号塘</t>
    </r>
  </si>
  <si>
    <r>
      <t>13</t>
    </r>
    <r>
      <rPr>
        <sz val="11"/>
        <color theme="1"/>
        <rFont val="宋体"/>
        <family val="3"/>
        <charset val="134"/>
      </rPr>
      <t>号塘</t>
    </r>
  </si>
  <si>
    <r>
      <rPr>
        <sz val="11"/>
        <color theme="1"/>
        <rFont val="宋体"/>
        <family val="3"/>
        <charset val="134"/>
      </rPr>
      <t>上海崇东水产养殖专业合作社</t>
    </r>
  </si>
  <si>
    <r>
      <rPr>
        <sz val="11"/>
        <color theme="1"/>
        <rFont val="宋体"/>
        <family val="3"/>
        <charset val="134"/>
      </rPr>
      <t>上海洪福水产养殖专业合作社</t>
    </r>
  </si>
  <si>
    <r>
      <rPr>
        <sz val="11"/>
        <color theme="1"/>
        <rFont val="宋体"/>
        <family val="3"/>
        <charset val="134"/>
      </rPr>
      <t>上海志平水产养殖专业合作社</t>
    </r>
  </si>
  <si>
    <r>
      <rPr>
        <sz val="11"/>
        <color theme="1"/>
        <rFont val="宋体"/>
        <family val="3"/>
        <charset val="134"/>
      </rPr>
      <t>上海福岛水产养殖专业合作社（</t>
    </r>
    <r>
      <rPr>
        <sz val="11"/>
        <color theme="1"/>
        <rFont val="Times New Roman"/>
        <family val="1"/>
      </rPr>
      <t>C-3</t>
    </r>
    <r>
      <rPr>
        <sz val="11"/>
        <color theme="1"/>
        <rFont val="宋体"/>
        <family val="3"/>
        <charset val="134"/>
      </rPr>
      <t>号塘）</t>
    </r>
  </si>
  <si>
    <r>
      <rPr>
        <sz val="11"/>
        <color theme="1"/>
        <rFont val="宋体"/>
        <family val="3"/>
        <charset val="134"/>
      </rPr>
      <t>上海福岛水产养殖专业合作社（</t>
    </r>
    <r>
      <rPr>
        <sz val="11"/>
        <color theme="1"/>
        <rFont val="Times New Roman"/>
        <family val="1"/>
      </rPr>
      <t>A-2</t>
    </r>
    <r>
      <rPr>
        <sz val="11"/>
        <color theme="1"/>
        <rFont val="宋体"/>
        <family val="3"/>
        <charset val="134"/>
      </rPr>
      <t>号塘）</t>
    </r>
  </si>
  <si>
    <r>
      <rPr>
        <sz val="11"/>
        <color theme="1"/>
        <rFont val="宋体"/>
        <family val="3"/>
        <charset val="134"/>
      </rPr>
      <t>上海引河水产养殖专业合作社</t>
    </r>
  </si>
  <si>
    <r>
      <rPr>
        <sz val="11"/>
        <color theme="1"/>
        <rFont val="宋体"/>
        <family val="3"/>
        <charset val="134"/>
      </rPr>
      <t>上海源玥农业种植专业合作社</t>
    </r>
  </si>
  <si>
    <r>
      <rPr>
        <sz val="11"/>
        <color theme="1"/>
        <rFont val="宋体"/>
        <family val="3"/>
        <charset val="134"/>
      </rPr>
      <t>上海田秀水产养殖专业合作社</t>
    </r>
  </si>
  <si>
    <r>
      <rPr>
        <sz val="11"/>
        <color theme="1"/>
        <rFont val="宋体"/>
        <family val="3"/>
        <charset val="134"/>
      </rPr>
      <t>上海宝岛蟹业有限公司</t>
    </r>
  </si>
  <si>
    <r>
      <rPr>
        <sz val="11"/>
        <color theme="1"/>
        <rFont val="宋体"/>
        <family val="3"/>
        <charset val="134"/>
      </rPr>
      <t>上海馨安河蟹发展有限公司</t>
    </r>
  </si>
  <si>
    <r>
      <rPr>
        <sz val="11"/>
        <color theme="1"/>
        <rFont val="宋体"/>
        <family val="3"/>
        <charset val="134"/>
      </rPr>
      <t>上海浦东塘之趣水产养殖有限公司</t>
    </r>
  </si>
  <si>
    <r>
      <rPr>
        <sz val="11"/>
        <color theme="1"/>
        <rFont val="宋体"/>
        <family val="3"/>
        <charset val="134"/>
      </rPr>
      <t>宝山沪宝垂钓中心</t>
    </r>
  </si>
  <si>
    <r>
      <rPr>
        <sz val="11"/>
        <color theme="1"/>
        <rFont val="宋体"/>
        <family val="3"/>
        <charset val="134"/>
      </rPr>
      <t>青浦区金泽镇淀西村村委会旁</t>
    </r>
  </si>
  <si>
    <r>
      <rPr>
        <sz val="11"/>
        <color theme="1"/>
        <rFont val="宋体"/>
        <family val="3"/>
        <charset val="134"/>
      </rPr>
      <t>金泽镇王港村养殖场（马路西面塘）</t>
    </r>
  </si>
  <si>
    <r>
      <rPr>
        <sz val="11"/>
        <color theme="1"/>
        <rFont val="宋体"/>
        <family val="3"/>
        <charset val="134"/>
      </rPr>
      <t>金泽镇王港村养殖场（马路东面塘）</t>
    </r>
  </si>
  <si>
    <r>
      <rPr>
        <sz val="11"/>
        <color theme="1"/>
        <rFont val="宋体"/>
        <family val="3"/>
        <charset val="134"/>
      </rPr>
      <t>馥岛蟹业</t>
    </r>
  </si>
  <si>
    <r>
      <rPr>
        <sz val="11"/>
        <color theme="1"/>
        <rFont val="宋体"/>
        <family val="3"/>
        <charset val="134"/>
      </rPr>
      <t>与王拥军馥岛蟹业熟悉</t>
    </r>
  </si>
  <si>
    <r>
      <rPr>
        <sz val="11"/>
        <color theme="1"/>
        <rFont val="宋体"/>
        <family val="3"/>
        <charset val="134"/>
      </rPr>
      <t>青浦区沙田湖基地前一家</t>
    </r>
  </si>
  <si>
    <r>
      <rPr>
        <sz val="11"/>
        <color theme="1"/>
        <rFont val="宋体"/>
        <family val="3"/>
        <charset val="134"/>
      </rPr>
      <t>青浦区沙田湖基地第二家</t>
    </r>
  </si>
  <si>
    <r>
      <rPr>
        <sz val="11"/>
        <color theme="1"/>
        <rFont val="宋体"/>
        <family val="3"/>
        <charset val="134"/>
      </rPr>
      <t>上海朱凤水产特种养殖专业合作社</t>
    </r>
  </si>
  <si>
    <r>
      <rPr>
        <sz val="11"/>
        <color theme="1"/>
        <rFont val="宋体"/>
        <family val="3"/>
        <charset val="134"/>
      </rPr>
      <t>上海睿婕水产养殖专业合作社</t>
    </r>
  </si>
  <si>
    <r>
      <rPr>
        <sz val="11"/>
        <color theme="1"/>
        <rFont val="宋体"/>
        <family val="3"/>
        <charset val="134"/>
      </rPr>
      <t>明益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号塘</t>
    </r>
  </si>
  <si>
    <r>
      <rPr>
        <sz val="11"/>
        <color theme="1"/>
        <rFont val="宋体"/>
        <family val="3"/>
        <charset val="134"/>
      </rPr>
      <t>平均值</t>
    </r>
  </si>
  <si>
    <r>
      <rPr>
        <sz val="11"/>
        <color theme="1"/>
        <rFont val="宋体"/>
        <family val="3"/>
        <charset val="134"/>
      </rPr>
      <t xml:space="preserve">上海育峰水产养殖专业合作社
</t>
    </r>
  </si>
  <si>
    <r>
      <t xml:space="preserve">YFSC   </t>
    </r>
    <r>
      <rPr>
        <sz val="11"/>
        <color theme="1"/>
        <rFont val="宋体"/>
        <family val="3"/>
        <charset val="134"/>
      </rPr>
      <t>Ⅱ</t>
    </r>
  </si>
  <si>
    <r>
      <rPr>
        <sz val="11"/>
        <color theme="1"/>
        <rFont val="宋体"/>
        <family val="3"/>
        <charset val="134"/>
      </rPr>
      <t xml:space="preserve">上海资灏实业发展有限公司
</t>
    </r>
  </si>
  <si>
    <r>
      <t xml:space="preserve">ZHSY   </t>
    </r>
    <r>
      <rPr>
        <sz val="11"/>
        <color theme="1"/>
        <rFont val="宋体"/>
        <family val="3"/>
        <charset val="134"/>
      </rPr>
      <t>Ⅲ</t>
    </r>
  </si>
  <si>
    <r>
      <rPr>
        <sz val="11"/>
        <color theme="1"/>
        <rFont val="宋体"/>
        <family val="3"/>
        <charset val="134"/>
      </rPr>
      <t xml:space="preserve">上海惠康水产养殖专业合作社
</t>
    </r>
  </si>
  <si>
    <r>
      <t xml:space="preserve">HKCX  </t>
    </r>
    <r>
      <rPr>
        <sz val="11"/>
        <color theme="1"/>
        <rFont val="宋体"/>
        <family val="3"/>
        <charset val="134"/>
      </rPr>
      <t>Ⅴ</t>
    </r>
  </si>
  <si>
    <r>
      <rPr>
        <sz val="11"/>
        <color theme="1"/>
        <rFont val="宋体"/>
        <family val="3"/>
        <charset val="134"/>
      </rPr>
      <t>明益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号塘</t>
    </r>
  </si>
  <si>
    <r>
      <rPr>
        <sz val="11"/>
        <color theme="1"/>
        <rFont val="宋体"/>
        <family val="3"/>
        <charset val="134"/>
      </rPr>
      <t>明益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号塘</t>
    </r>
  </si>
  <si>
    <t>sit_name</t>
    <phoneticPr fontId="1" type="noConversion"/>
  </si>
  <si>
    <t>sed_trained</t>
    <phoneticPr fontId="1" type="noConversion"/>
  </si>
  <si>
    <t>crab_trained</t>
    <phoneticPr fontId="1" type="noConversion"/>
  </si>
  <si>
    <t>PCDD/Fs_TEQ</t>
    <phoneticPr fontId="1" type="noConversion"/>
  </si>
  <si>
    <t>PCB_TEQ</t>
    <phoneticPr fontId="1" type="noConversion"/>
  </si>
  <si>
    <t>T_TEQ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</si>
</sst>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982720909886266E-2"/>
                  <c:y val="-0.307310440361621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result_1!$F$3:$F$32</c:f>
              <c:numCache>
                <c:formatCode>General</c:formatCode>
                <c:ptCount val="30"/>
                <c:pt idx="0">
                  <c:v>0.69678593677434508</c:v>
                </c:pt>
                <c:pt idx="3">
                  <c:v>8.2879970703124997</c:v>
                </c:pt>
                <c:pt idx="4">
                  <c:v>0.31229469434832752</c:v>
                </c:pt>
                <c:pt idx="5">
                  <c:v>0.54002234636871504</c:v>
                </c:pt>
                <c:pt idx="6">
                  <c:v>0.39033284602508056</c:v>
                </c:pt>
                <c:pt idx="8">
                  <c:v>0.39546043444530649</c:v>
                </c:pt>
                <c:pt idx="9">
                  <c:v>0.27588962229556291</c:v>
                </c:pt>
                <c:pt idx="10">
                  <c:v>0.85047065592635218</c:v>
                </c:pt>
                <c:pt idx="11">
                  <c:v>0.9674964484545977</c:v>
                </c:pt>
                <c:pt idx="12">
                  <c:v>1.1080677124702145</c:v>
                </c:pt>
                <c:pt idx="13">
                  <c:v>0.65297635001970833</c:v>
                </c:pt>
                <c:pt idx="14">
                  <c:v>0.34435242986961678</c:v>
                </c:pt>
                <c:pt idx="15">
                  <c:v>2.4116210360449086</c:v>
                </c:pt>
                <c:pt idx="16">
                  <c:v>6.8962422901405063</c:v>
                </c:pt>
                <c:pt idx="18">
                  <c:v>35</c:v>
                </c:pt>
                <c:pt idx="19">
                  <c:v>16.779867847411445</c:v>
                </c:pt>
                <c:pt idx="20">
                  <c:v>0.53487497577049825</c:v>
                </c:pt>
                <c:pt idx="21">
                  <c:v>0.53487497577049825</c:v>
                </c:pt>
                <c:pt idx="22">
                  <c:v>0.39565214007782107</c:v>
                </c:pt>
                <c:pt idx="23">
                  <c:v>14.406847577786529</c:v>
                </c:pt>
                <c:pt idx="24">
                  <c:v>5.5160373862961549</c:v>
                </c:pt>
                <c:pt idx="25">
                  <c:v>1.464673850298249</c:v>
                </c:pt>
                <c:pt idx="26">
                  <c:v>0.46040111865761091</c:v>
                </c:pt>
                <c:pt idx="27">
                  <c:v>0.42570025535258288</c:v>
                </c:pt>
                <c:pt idx="28">
                  <c:v>1.6209935414950842</c:v>
                </c:pt>
              </c:numCache>
            </c:numRef>
          </c:xVal>
          <c:yVal>
            <c:numRef>
              <c:f>result_1!$G$3:$G$32</c:f>
              <c:numCache>
                <c:formatCode>General</c:formatCode>
                <c:ptCount val="30"/>
                <c:pt idx="0">
                  <c:v>2.3172572634320336</c:v>
                </c:pt>
                <c:pt idx="3">
                  <c:v>0.91652937608126095</c:v>
                </c:pt>
                <c:pt idx="4">
                  <c:v>4.8715148873279954</c:v>
                </c:pt>
                <c:pt idx="5">
                  <c:v>0.60044523555722829</c:v>
                </c:pt>
                <c:pt idx="6">
                  <c:v>0.98176549117248813</c:v>
                </c:pt>
                <c:pt idx="8">
                  <c:v>0.34792114415849873</c:v>
                </c:pt>
                <c:pt idx="9">
                  <c:v>0.86040417802869884</c:v>
                </c:pt>
                <c:pt idx="10">
                  <c:v>0.57989310491042101</c:v>
                </c:pt>
                <c:pt idx="11">
                  <c:v>4.1628682504163219</c:v>
                </c:pt>
                <c:pt idx="12">
                  <c:v>0.63048316290860607</c:v>
                </c:pt>
                <c:pt idx="13">
                  <c:v>0.55246808168760309</c:v>
                </c:pt>
                <c:pt idx="14">
                  <c:v>0.30824815688552604</c:v>
                </c:pt>
                <c:pt idx="15">
                  <c:v>2.1226564065267</c:v>
                </c:pt>
                <c:pt idx="16">
                  <c:v>9.0440551473491677</c:v>
                </c:pt>
                <c:pt idx="18">
                  <c:v>60.123132752136989</c:v>
                </c:pt>
                <c:pt idx="19">
                  <c:v>6.6210574980889767</c:v>
                </c:pt>
                <c:pt idx="20">
                  <c:v>5.2501163778518674</c:v>
                </c:pt>
                <c:pt idx="21">
                  <c:v>5.2501163778518674</c:v>
                </c:pt>
                <c:pt idx="22">
                  <c:v>1.3950655288040112</c:v>
                </c:pt>
                <c:pt idx="23">
                  <c:v>8.5583293387619879</c:v>
                </c:pt>
                <c:pt idx="24">
                  <c:v>8.77040046344238</c:v>
                </c:pt>
                <c:pt idx="25">
                  <c:v>7.4762585080359978</c:v>
                </c:pt>
                <c:pt idx="26">
                  <c:v>0.54399219766267526</c:v>
                </c:pt>
                <c:pt idx="27">
                  <c:v>1.6550733217371685</c:v>
                </c:pt>
                <c:pt idx="28">
                  <c:v>5.4952853897305252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B-476F-8909-E0C6C6BE4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36016"/>
        <c:axId val="635436376"/>
      </c:scatterChart>
      <c:valAx>
        <c:axId val="63543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436376"/>
        <c:crosses val="autoZero"/>
        <c:crossBetween val="midCat"/>
      </c:valAx>
      <c:valAx>
        <c:axId val="63543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43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271462</xdr:colOff>
      <xdr:row>10</xdr:row>
      <xdr:rowOff>123825</xdr:rowOff>
    </xdr:from>
    <xdr:to>
      <xdr:col>21</xdr:col>
      <xdr:colOff>42862</xdr:colOff>
      <xdr:row>25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90078BA-7FA1-E6CA-DD99-2BFC7ABBD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E1956-8213-44A1-A32F-0D4647F6455A}">
  <dimension ref="A1:N32"/>
  <sheetViews>
    <sheetView tabSelected="1" workbookViewId="0">
      <selection activeCell="E5" sqref="E5"/>
    </sheetView>
  </sheetViews>
  <sheetFormatPr defaultRowHeight="15" x14ac:dyDescent="0.2"/>
  <cols>
    <col min="1" max="1" width="37.875" style="1" customWidth="1"/>
    <col min="2" max="2" width="18.375" style="1" customWidth="1"/>
    <col min="3" max="3" width="14.75" style="1" customWidth="1"/>
    <col min="4" max="4" width="17.25" style="1" customWidth="1"/>
    <col min="5" max="5" width="21.875" style="1" customWidth="1"/>
    <col min="6" max="16384" width="9" style="1"/>
  </cols>
  <sheetData>
    <row r="1" spans="1:14" x14ac:dyDescent="0.2">
      <c r="I1" s="2" t="s">
        <v>92</v>
      </c>
      <c r="J1" s="2"/>
      <c r="K1" s="2" t="s">
        <v>93</v>
      </c>
      <c r="L1" s="2"/>
      <c r="M1" s="2" t="s">
        <v>94</v>
      </c>
      <c r="N1" s="2"/>
    </row>
    <row r="2" spans="1:14" x14ac:dyDescent="0.2">
      <c r="A2" s="1" t="s">
        <v>89</v>
      </c>
      <c r="B2" s="1" t="s">
        <v>53</v>
      </c>
      <c r="C2" s="1" t="s">
        <v>54</v>
      </c>
      <c r="D2" s="1" t="s">
        <v>51</v>
      </c>
      <c r="E2" s="1" t="s">
        <v>52</v>
      </c>
      <c r="F2" s="1" t="s">
        <v>90</v>
      </c>
      <c r="G2" s="1" t="s">
        <v>91</v>
      </c>
      <c r="I2" s="1" t="s">
        <v>51</v>
      </c>
      <c r="J2" s="1" t="s">
        <v>52</v>
      </c>
      <c r="K2" s="1" t="s">
        <v>51</v>
      </c>
      <c r="L2" s="1" t="s">
        <v>52</v>
      </c>
      <c r="M2" s="1" t="s">
        <v>51</v>
      </c>
      <c r="N2" s="1" t="s">
        <v>52</v>
      </c>
    </row>
    <row r="3" spans="1:14" x14ac:dyDescent="0.2">
      <c r="A3" s="1" t="s">
        <v>55</v>
      </c>
      <c r="B3" s="1" t="s">
        <v>0</v>
      </c>
      <c r="C3" s="1" t="s">
        <v>1</v>
      </c>
      <c r="D3" s="1">
        <v>0.10812748626633835</v>
      </c>
      <c r="E3" s="1">
        <v>1.4364286698606918</v>
      </c>
      <c r="F3" s="1">
        <f>AVERAGE(D3:D5)</f>
        <v>0.69678593677434508</v>
      </c>
      <c r="G3" s="1">
        <f>AVERAGE(E3:E5)</f>
        <v>2.3172572634320336</v>
      </c>
      <c r="I3" s="1">
        <v>0.10812748626633835</v>
      </c>
      <c r="J3" s="1">
        <v>1.4364286698606918</v>
      </c>
      <c r="K3" s="1">
        <v>0.43943932562985422</v>
      </c>
      <c r="L3" s="1">
        <v>0.53763852815578828</v>
      </c>
      <c r="M3" s="1">
        <v>0.54756681189619261</v>
      </c>
      <c r="N3" s="1">
        <v>1.9740671980164801</v>
      </c>
    </row>
    <row r="4" spans="1:14" x14ac:dyDescent="0.2">
      <c r="A4" s="1" t="s">
        <v>56</v>
      </c>
      <c r="B4" s="1" t="s">
        <v>2</v>
      </c>
      <c r="C4" s="1" t="s">
        <v>3</v>
      </c>
      <c r="D4" s="1">
        <v>1.8710412071967504</v>
      </c>
      <c r="E4" s="1">
        <v>3.5261064014655692</v>
      </c>
      <c r="I4" s="1">
        <v>1.8710412071967504</v>
      </c>
      <c r="J4" s="1">
        <v>3.5261064014655692</v>
      </c>
      <c r="K4" s="1">
        <v>3.1833758947572066E-2</v>
      </c>
      <c r="L4" s="1">
        <v>0.54157814846326124</v>
      </c>
      <c r="M4" s="1">
        <v>1.9028749661443225</v>
      </c>
      <c r="N4" s="1">
        <v>4.0676845499288303</v>
      </c>
    </row>
    <row r="5" spans="1:14" x14ac:dyDescent="0.2">
      <c r="A5" s="1" t="s">
        <v>57</v>
      </c>
      <c r="B5" s="1" t="s">
        <v>4</v>
      </c>
      <c r="C5" s="1" t="s">
        <v>5</v>
      </c>
      <c r="D5" s="1">
        <v>0.11118911685994645</v>
      </c>
      <c r="E5" s="1">
        <v>1.9892367189698392</v>
      </c>
      <c r="I5" s="1">
        <v>0.11118911685994645</v>
      </c>
      <c r="J5" s="1">
        <v>1.9892367189698392</v>
      </c>
      <c r="K5" s="1">
        <v>3.4554933095450484E-2</v>
      </c>
      <c r="L5" s="1">
        <v>0.65734564977873622</v>
      </c>
      <c r="M5" s="1">
        <v>0.14574404995539694</v>
      </c>
      <c r="N5" s="1">
        <v>2.6465823687485752</v>
      </c>
    </row>
    <row r="6" spans="1:14" x14ac:dyDescent="0.2">
      <c r="A6" s="1" t="s">
        <v>58</v>
      </c>
      <c r="B6" s="1" t="s">
        <v>6</v>
      </c>
      <c r="C6" s="1" t="s">
        <v>7</v>
      </c>
      <c r="D6" s="1">
        <v>8.2879970703124997</v>
      </c>
      <c r="E6" s="1">
        <v>0.91652937608126095</v>
      </c>
      <c r="F6" s="1">
        <f t="shared" ref="F6:G8" si="0">AVERAGE(D6)</f>
        <v>8.2879970703124997</v>
      </c>
      <c r="G6" s="1">
        <f t="shared" si="0"/>
        <v>0.91652937608126095</v>
      </c>
      <c r="I6" s="1">
        <v>8.2879970703124997</v>
      </c>
      <c r="J6" s="1">
        <v>0.91652937608126095</v>
      </c>
      <c r="K6" s="1">
        <v>8.1689257812499992E-3</v>
      </c>
      <c r="L6" s="1">
        <v>0.23871239618506185</v>
      </c>
      <c r="M6" s="1">
        <v>8.2961659960937499</v>
      </c>
      <c r="N6" s="1">
        <v>1.1552417722663229</v>
      </c>
    </row>
    <row r="7" spans="1:14" x14ac:dyDescent="0.2">
      <c r="A7" s="1" t="s">
        <v>59</v>
      </c>
      <c r="B7" s="1" t="s">
        <v>8</v>
      </c>
      <c r="C7" s="1" t="s">
        <v>9</v>
      </c>
      <c r="D7" s="1">
        <v>0.31229469434832752</v>
      </c>
      <c r="E7" s="1">
        <v>4.8715148873279954</v>
      </c>
      <c r="F7" s="1">
        <f t="shared" si="0"/>
        <v>0.31229469434832752</v>
      </c>
      <c r="G7" s="1">
        <f t="shared" si="0"/>
        <v>4.8715148873279954</v>
      </c>
      <c r="I7" s="1">
        <v>0.31229469434832752</v>
      </c>
      <c r="J7" s="1">
        <v>4.8715148873279954</v>
      </c>
      <c r="K7" s="1">
        <v>2.1837408688965786E-2</v>
      </c>
      <c r="L7" s="1">
        <v>0.38132580308314051</v>
      </c>
      <c r="M7" s="1">
        <v>0.33413210303729329</v>
      </c>
      <c r="N7" s="1">
        <v>5.2528406904111362</v>
      </c>
    </row>
    <row r="8" spans="1:14" x14ac:dyDescent="0.2">
      <c r="A8" s="1" t="s">
        <v>60</v>
      </c>
      <c r="B8" s="1" t="s">
        <v>10</v>
      </c>
      <c r="C8" s="1" t="s">
        <v>11</v>
      </c>
      <c r="D8" s="1">
        <v>0.54002234636871504</v>
      </c>
      <c r="E8" s="1">
        <v>0.60044523555722829</v>
      </c>
      <c r="F8" s="1">
        <f t="shared" si="0"/>
        <v>0.54002234636871504</v>
      </c>
      <c r="G8" s="1">
        <f t="shared" si="0"/>
        <v>0.60044523555722829</v>
      </c>
      <c r="I8" s="1">
        <v>0.54002234636871504</v>
      </c>
      <c r="J8" s="1">
        <v>0.60044523555722829</v>
      </c>
      <c r="K8" s="1">
        <v>1.7301695241764593E-2</v>
      </c>
      <c r="L8" s="1">
        <v>0.34078207577163183</v>
      </c>
      <c r="M8" s="1">
        <v>0.55732404161047966</v>
      </c>
      <c r="N8" s="1">
        <v>0.94122731132886006</v>
      </c>
    </row>
    <row r="9" spans="1:14" x14ac:dyDescent="0.2">
      <c r="A9" s="1" t="s">
        <v>61</v>
      </c>
      <c r="B9" s="1" t="s">
        <v>12</v>
      </c>
      <c r="C9" s="1" t="s">
        <v>13</v>
      </c>
      <c r="D9" s="1">
        <v>0.36241975064318216</v>
      </c>
      <c r="E9" s="1">
        <v>1.1461001422569073</v>
      </c>
      <c r="F9" s="1">
        <f>AVERAGE(D9:D10)</f>
        <v>0.39033284602508056</v>
      </c>
      <c r="G9" s="1">
        <f>AVERAGE(E9:E10)</f>
        <v>0.98176549117248813</v>
      </c>
      <c r="I9" s="1">
        <v>0.36241975064318216</v>
      </c>
      <c r="J9" s="1">
        <v>1.1461001422569073</v>
      </c>
      <c r="K9" s="1">
        <v>2.2641559469622007E-2</v>
      </c>
      <c r="L9" s="1">
        <v>0.79959230205449117</v>
      </c>
      <c r="M9" s="1">
        <v>0.38506131011280414</v>
      </c>
      <c r="N9" s="1">
        <v>1.9456924443113985</v>
      </c>
    </row>
    <row r="10" spans="1:14" x14ac:dyDescent="0.2">
      <c r="A10" s="1" t="s">
        <v>62</v>
      </c>
      <c r="B10" s="1" t="s">
        <v>14</v>
      </c>
      <c r="C10" s="1" t="s">
        <v>15</v>
      </c>
      <c r="D10" s="1">
        <v>0.4182459414069789</v>
      </c>
      <c r="E10" s="1">
        <v>0.81743084008806899</v>
      </c>
      <c r="I10" s="1">
        <v>0.4182459414069789</v>
      </c>
      <c r="J10" s="1">
        <v>0.81743084008806899</v>
      </c>
      <c r="K10" s="1">
        <v>3.2041071095353611E-2</v>
      </c>
      <c r="L10" s="1">
        <v>0.733999439404734</v>
      </c>
      <c r="M10" s="1">
        <v>0.4502870125023325</v>
      </c>
      <c r="N10" s="1">
        <v>1.551430279492803</v>
      </c>
    </row>
    <row r="11" spans="1:14" x14ac:dyDescent="0.2">
      <c r="A11" s="1" t="s">
        <v>63</v>
      </c>
      <c r="B11" s="1" t="s">
        <v>16</v>
      </c>
      <c r="C11" s="1" t="s">
        <v>17</v>
      </c>
      <c r="D11" s="1">
        <v>0.39546043444530649</v>
      </c>
      <c r="E11" s="1">
        <v>0.34792114415849873</v>
      </c>
      <c r="F11" s="1">
        <f t="shared" ref="F11:G18" si="1">AVERAGE(D11)</f>
        <v>0.39546043444530649</v>
      </c>
      <c r="G11" s="1">
        <f t="shared" si="1"/>
        <v>0.34792114415849873</v>
      </c>
      <c r="I11" s="1">
        <v>0.39546043444530649</v>
      </c>
      <c r="J11" s="1">
        <v>0.34792114415849873</v>
      </c>
      <c r="K11" s="1">
        <v>1.7614022498060513E-2</v>
      </c>
      <c r="L11" s="1">
        <v>0.31199465046754543</v>
      </c>
      <c r="M11" s="1">
        <v>0.41307445694336697</v>
      </c>
      <c r="N11" s="1">
        <v>0.65991579462604411</v>
      </c>
    </row>
    <row r="12" spans="1:14" x14ac:dyDescent="0.2">
      <c r="A12" s="1" t="s">
        <v>64</v>
      </c>
      <c r="B12" s="1" t="s">
        <v>18</v>
      </c>
      <c r="C12" s="1" t="s">
        <v>19</v>
      </c>
      <c r="D12" s="1">
        <v>0.27588962229556291</v>
      </c>
      <c r="E12" s="1">
        <v>0.86040417802869884</v>
      </c>
      <c r="F12" s="1">
        <f t="shared" si="1"/>
        <v>0.27588962229556291</v>
      </c>
      <c r="G12" s="1">
        <f t="shared" si="1"/>
        <v>0.86040417802869884</v>
      </c>
      <c r="I12" s="1">
        <v>0.27588962229556291</v>
      </c>
      <c r="J12" s="1">
        <v>0.86040417802869884</v>
      </c>
      <c r="K12" s="1">
        <v>8.2317931793179332E-3</v>
      </c>
      <c r="L12" s="1">
        <v>0.31939077992312415</v>
      </c>
      <c r="M12" s="1">
        <v>0.28412141547488085</v>
      </c>
      <c r="N12" s="1">
        <v>1.179794957951823</v>
      </c>
    </row>
    <row r="13" spans="1:14" x14ac:dyDescent="0.2">
      <c r="A13" s="1" t="s">
        <v>65</v>
      </c>
      <c r="B13" s="1" t="s">
        <v>20</v>
      </c>
      <c r="C13" s="1" t="s">
        <v>21</v>
      </c>
      <c r="D13" s="1">
        <v>0.85047065592635218</v>
      </c>
      <c r="E13" s="1">
        <v>0.57989310491042101</v>
      </c>
      <c r="F13" s="1">
        <f t="shared" si="1"/>
        <v>0.85047065592635218</v>
      </c>
      <c r="G13" s="1">
        <f t="shared" si="1"/>
        <v>0.57989310491042101</v>
      </c>
      <c r="I13" s="1">
        <v>0.85047065592635218</v>
      </c>
      <c r="J13" s="1">
        <v>0.57989310491042101</v>
      </c>
      <c r="K13" s="1">
        <v>2.4132009973149206E-2</v>
      </c>
      <c r="L13" s="1">
        <v>0.35367625220263493</v>
      </c>
      <c r="M13" s="1">
        <v>0.87460266589950142</v>
      </c>
      <c r="N13" s="1">
        <v>0.93356935711305589</v>
      </c>
    </row>
    <row r="14" spans="1:14" x14ac:dyDescent="0.2">
      <c r="A14" s="1" t="s">
        <v>66</v>
      </c>
      <c r="B14" s="1" t="s">
        <v>22</v>
      </c>
      <c r="C14" s="1" t="s">
        <v>23</v>
      </c>
      <c r="D14" s="1">
        <v>0.9674964484545977</v>
      </c>
      <c r="E14" s="1">
        <v>4.1628682504163219</v>
      </c>
      <c r="F14" s="1">
        <f t="shared" si="1"/>
        <v>0.9674964484545977</v>
      </c>
      <c r="G14" s="1">
        <f t="shared" si="1"/>
        <v>4.1628682504163219</v>
      </c>
      <c r="I14" s="1">
        <v>0.9674964484545977</v>
      </c>
      <c r="J14" s="1">
        <v>4.1628682504163219</v>
      </c>
      <c r="K14" s="1">
        <v>3.8028892301785383E-2</v>
      </c>
      <c r="L14" s="1">
        <v>0.34802422809912248</v>
      </c>
      <c r="M14" s="1">
        <v>1.0055253407563831</v>
      </c>
      <c r="N14" s="1">
        <v>4.5108924785154443</v>
      </c>
    </row>
    <row r="15" spans="1:14" x14ac:dyDescent="0.2">
      <c r="A15" s="1" t="s">
        <v>67</v>
      </c>
      <c r="B15" s="1" t="s">
        <v>24</v>
      </c>
      <c r="C15" s="1" t="s">
        <v>25</v>
      </c>
      <c r="D15" s="1">
        <v>1.1080677124702145</v>
      </c>
      <c r="E15" s="1">
        <v>0.63048316290860607</v>
      </c>
      <c r="F15" s="1">
        <f t="shared" si="1"/>
        <v>1.1080677124702145</v>
      </c>
      <c r="G15" s="1">
        <f t="shared" si="1"/>
        <v>0.63048316290860607</v>
      </c>
      <c r="I15" s="1">
        <v>1.1080677124702145</v>
      </c>
      <c r="J15" s="1">
        <v>0.63048316290860607</v>
      </c>
      <c r="K15" s="1">
        <v>7.5287926926131859E-3</v>
      </c>
      <c r="L15" s="1">
        <v>0.34556167896715867</v>
      </c>
      <c r="M15" s="1">
        <v>1.1155965051628276</v>
      </c>
      <c r="N15" s="1">
        <v>0.97604484187576479</v>
      </c>
    </row>
    <row r="16" spans="1:14" x14ac:dyDescent="0.2">
      <c r="A16" s="1" t="s">
        <v>68</v>
      </c>
      <c r="B16" s="1" t="s">
        <v>26</v>
      </c>
      <c r="C16" s="1" t="s">
        <v>27</v>
      </c>
      <c r="D16" s="1">
        <v>0.65297635001970833</v>
      </c>
      <c r="E16" s="1">
        <v>0.55246808168760309</v>
      </c>
      <c r="F16" s="1">
        <f t="shared" si="1"/>
        <v>0.65297635001970833</v>
      </c>
      <c r="G16" s="1">
        <f t="shared" si="1"/>
        <v>0.55246808168760309</v>
      </c>
      <c r="I16" s="1">
        <v>0.65297635001970833</v>
      </c>
      <c r="J16" s="1">
        <v>0.55246808168760309</v>
      </c>
      <c r="K16" s="1">
        <v>3.5409716200236502E-2</v>
      </c>
      <c r="L16" s="1">
        <v>0.5555154116931974</v>
      </c>
      <c r="M16" s="1">
        <v>0.6883860662199448</v>
      </c>
      <c r="N16" s="1">
        <v>1.1079834933808006</v>
      </c>
    </row>
    <row r="17" spans="1:14" x14ac:dyDescent="0.2">
      <c r="A17" s="1" t="s">
        <v>69</v>
      </c>
      <c r="B17" s="1" t="s">
        <v>28</v>
      </c>
      <c r="C17" s="1" t="s">
        <v>29</v>
      </c>
      <c r="D17" s="1">
        <v>0.34435242986961678</v>
      </c>
      <c r="E17" s="1">
        <v>0.30824815688552604</v>
      </c>
      <c r="F17" s="1">
        <f t="shared" si="1"/>
        <v>0.34435242986961678</v>
      </c>
      <c r="G17" s="1">
        <f t="shared" si="1"/>
        <v>0.30824815688552604</v>
      </c>
      <c r="I17" s="1">
        <v>0.34435242986961678</v>
      </c>
      <c r="J17" s="1">
        <v>0.30824815688552604</v>
      </c>
      <c r="K17" s="1">
        <v>5.4103970762544445E-2</v>
      </c>
      <c r="L17" s="1">
        <v>0.40928660157124214</v>
      </c>
      <c r="M17" s="1">
        <v>0.39845640063216126</v>
      </c>
      <c r="N17" s="1">
        <v>0.71753475845676817</v>
      </c>
    </row>
    <row r="18" spans="1:14" x14ac:dyDescent="0.2">
      <c r="A18" s="1" t="s">
        <v>70</v>
      </c>
      <c r="B18" s="1" t="s">
        <v>30</v>
      </c>
      <c r="C18" s="1" t="s">
        <v>31</v>
      </c>
      <c r="D18" s="1">
        <v>2.4116210360449086</v>
      </c>
      <c r="E18" s="1">
        <v>2.1226564065267</v>
      </c>
      <c r="F18" s="1">
        <f t="shared" si="1"/>
        <v>2.4116210360449086</v>
      </c>
      <c r="G18" s="1">
        <f t="shared" si="1"/>
        <v>2.1226564065267</v>
      </c>
      <c r="I18" s="1">
        <v>2.4116210360449086</v>
      </c>
      <c r="J18" s="1">
        <v>2.1226564065267</v>
      </c>
      <c r="K18" s="1">
        <v>2.3319617884577509E-2</v>
      </c>
      <c r="L18" s="1">
        <v>0.57380605747660751</v>
      </c>
      <c r="M18" s="1">
        <v>2.4349406539294862</v>
      </c>
      <c r="N18" s="1">
        <v>2.6964624640033072</v>
      </c>
    </row>
    <row r="19" spans="1:14" x14ac:dyDescent="0.2">
      <c r="A19" s="1" t="s">
        <v>71</v>
      </c>
      <c r="B19" s="1" t="s">
        <v>32</v>
      </c>
      <c r="C19" s="1" t="s">
        <v>33</v>
      </c>
      <c r="D19" s="1">
        <v>3.8424943192759491</v>
      </c>
      <c r="E19" s="1">
        <v>3.5347009611958846</v>
      </c>
      <c r="F19" s="1">
        <f>AVERAGE(D19:D20)</f>
        <v>6.8962422901405063</v>
      </c>
      <c r="G19" s="1">
        <f>AVERAGE(E19:E20)</f>
        <v>9.0440551473491677</v>
      </c>
      <c r="I19" s="1">
        <v>3.8424943192759491</v>
      </c>
      <c r="J19" s="1">
        <v>3.5347009611958846</v>
      </c>
      <c r="K19" s="1">
        <v>9.5872308877334889E-2</v>
      </c>
      <c r="L19" s="1">
        <v>0.45280704875716965</v>
      </c>
      <c r="M19" s="1">
        <v>3.9383666281532839</v>
      </c>
      <c r="N19" s="1">
        <v>3.9875080099530544</v>
      </c>
    </row>
    <row r="20" spans="1:14" x14ac:dyDescent="0.2">
      <c r="A20" s="1" t="s">
        <v>72</v>
      </c>
      <c r="B20" s="1" t="s">
        <v>34</v>
      </c>
      <c r="C20" s="1" t="s">
        <v>35</v>
      </c>
      <c r="D20" s="1">
        <v>9.9499902610050626</v>
      </c>
      <c r="E20" s="1">
        <v>14.553409333502451</v>
      </c>
      <c r="I20" s="1">
        <v>9.9499902610050626</v>
      </c>
      <c r="J20" s="1">
        <v>14.553409333502451</v>
      </c>
      <c r="K20" s="1">
        <v>4.8964121542656794E-2</v>
      </c>
      <c r="L20" s="1">
        <v>0.23671004034215123</v>
      </c>
      <c r="M20" s="1">
        <v>9.9989543825477192</v>
      </c>
      <c r="N20" s="1">
        <v>14.790119373844602</v>
      </c>
    </row>
    <row r="21" spans="1:14" x14ac:dyDescent="0.2">
      <c r="A21" s="1" t="s">
        <v>73</v>
      </c>
      <c r="B21" s="1" t="s">
        <v>36</v>
      </c>
      <c r="C21" s="1" t="s">
        <v>37</v>
      </c>
      <c r="D21" s="1">
        <v>35</v>
      </c>
      <c r="E21" s="1">
        <v>60.123132752136989</v>
      </c>
      <c r="F21" s="1">
        <f>AVERAGE(D21)</f>
        <v>35</v>
      </c>
      <c r="G21" s="1">
        <f>AVERAGE(E21)</f>
        <v>60.123132752136989</v>
      </c>
      <c r="I21" s="1">
        <v>35</v>
      </c>
      <c r="J21" s="1">
        <v>60.123132752136989</v>
      </c>
      <c r="K21" s="1">
        <v>5.3133777600954848E-2</v>
      </c>
      <c r="L21" s="1">
        <v>0.467012874798655</v>
      </c>
      <c r="M21" s="1">
        <v>25.949765168092306</v>
      </c>
      <c r="N21" s="1">
        <v>60.590145626935644</v>
      </c>
    </row>
    <row r="22" spans="1:14" x14ac:dyDescent="0.2">
      <c r="A22" s="1" t="s">
        <v>74</v>
      </c>
      <c r="B22" s="1" t="s">
        <v>38</v>
      </c>
      <c r="C22" s="1" t="s">
        <v>39</v>
      </c>
      <c r="D22" s="1">
        <v>16.779867847411445</v>
      </c>
      <c r="E22" s="1">
        <v>6.6210574980889767</v>
      </c>
      <c r="F22" s="1">
        <f>AVERAGE(D22)</f>
        <v>16.779867847411445</v>
      </c>
      <c r="G22" s="1">
        <f>AVERAGE(E22)</f>
        <v>6.6210574980889767</v>
      </c>
      <c r="I22" s="1">
        <v>16.779867847411445</v>
      </c>
      <c r="J22" s="1">
        <v>6.6210574980889767</v>
      </c>
      <c r="K22" s="1">
        <v>3.947654729466718E-2</v>
      </c>
      <c r="L22" s="1">
        <v>0.3720308450463693</v>
      </c>
      <c r="M22" s="1">
        <v>16.819344394706114</v>
      </c>
      <c r="N22" s="1">
        <v>6.9930883431353461</v>
      </c>
    </row>
    <row r="23" spans="1:14" x14ac:dyDescent="0.2">
      <c r="A23" s="1" t="s">
        <v>75</v>
      </c>
      <c r="B23" s="1" t="s">
        <v>40</v>
      </c>
      <c r="C23" s="1" t="s">
        <v>41</v>
      </c>
      <c r="F23" s="1">
        <f>AVERAGE(D23:D24)</f>
        <v>0.53487497577049825</v>
      </c>
      <c r="G23" s="1">
        <f>AVERAGE(E23:E24)</f>
        <v>5.2501163778518674</v>
      </c>
      <c r="K23" s="1">
        <v>1.125354051927616E-2</v>
      </c>
      <c r="L23" s="1">
        <v>0.42259786105358998</v>
      </c>
      <c r="M23" s="1">
        <v>0.67910287175452411</v>
      </c>
      <c r="N23" s="1">
        <v>114.51015482445951</v>
      </c>
    </row>
    <row r="24" spans="1:14" x14ac:dyDescent="0.2">
      <c r="A24" s="1" t="s">
        <v>76</v>
      </c>
      <c r="B24" s="1" t="s">
        <v>42</v>
      </c>
      <c r="C24" s="1" t="s">
        <v>43</v>
      </c>
      <c r="D24" s="1">
        <v>0.53487497577049825</v>
      </c>
      <c r="E24" s="1">
        <v>5.2501163778518674</v>
      </c>
      <c r="F24" s="1">
        <f t="shared" ref="F24:G30" si="2">AVERAGE(D24)</f>
        <v>0.53487497577049825</v>
      </c>
      <c r="G24" s="1">
        <f t="shared" si="2"/>
        <v>5.2501163778518674</v>
      </c>
      <c r="I24" s="1">
        <v>0.53487497577049825</v>
      </c>
      <c r="J24" s="1">
        <v>5.2501163778518674</v>
      </c>
      <c r="K24" s="1">
        <v>1.5617639077340572E-2</v>
      </c>
      <c r="L24" s="1">
        <v>0.41685514418289144</v>
      </c>
      <c r="M24" s="1">
        <v>0.55049261484783885</v>
      </c>
      <c r="N24" s="1">
        <v>5.6669715220347587</v>
      </c>
    </row>
    <row r="25" spans="1:14" x14ac:dyDescent="0.2">
      <c r="A25" s="1" t="s">
        <v>77</v>
      </c>
      <c r="B25" s="1" t="s">
        <v>44</v>
      </c>
      <c r="C25" s="1" t="s">
        <v>45</v>
      </c>
      <c r="D25" s="1">
        <v>0.39565214007782107</v>
      </c>
      <c r="E25" s="1">
        <v>1.3950655288040112</v>
      </c>
      <c r="F25" s="1">
        <f t="shared" si="2"/>
        <v>0.39565214007782107</v>
      </c>
      <c r="G25" s="1">
        <f t="shared" si="2"/>
        <v>1.3950655288040112</v>
      </c>
      <c r="I25" s="1">
        <v>0.39565214007782107</v>
      </c>
      <c r="J25" s="1">
        <v>1.3950655288040112</v>
      </c>
      <c r="K25" s="1">
        <v>1.4669046692607003E-2</v>
      </c>
      <c r="L25" s="1">
        <v>0.69032604621547711</v>
      </c>
      <c r="M25" s="1">
        <v>0.41032118677042806</v>
      </c>
      <c r="N25" s="1">
        <v>2.0853915750194885</v>
      </c>
    </row>
    <row r="26" spans="1:14" x14ac:dyDescent="0.2">
      <c r="A26" s="1" t="s">
        <v>78</v>
      </c>
      <c r="B26" s="1" t="s">
        <v>46</v>
      </c>
      <c r="C26" s="1" t="s">
        <v>47</v>
      </c>
      <c r="D26" s="1">
        <v>14.406847577786529</v>
      </c>
      <c r="E26" s="1">
        <v>8.5583293387619879</v>
      </c>
      <c r="F26" s="1">
        <f t="shared" si="2"/>
        <v>14.406847577786529</v>
      </c>
      <c r="G26" s="1">
        <f t="shared" si="2"/>
        <v>8.5583293387619879</v>
      </c>
      <c r="I26" s="1">
        <v>14.406847577786529</v>
      </c>
      <c r="J26" s="1">
        <v>8.5583293387619879</v>
      </c>
      <c r="K26" s="1">
        <v>4.1197459629775501E-2</v>
      </c>
      <c r="L26" s="1">
        <v>0.5573830921361379</v>
      </c>
      <c r="M26" s="1">
        <v>14.448045037416303</v>
      </c>
      <c r="N26" s="1">
        <v>9.1157124308981263</v>
      </c>
    </row>
    <row r="27" spans="1:14" x14ac:dyDescent="0.2">
      <c r="A27" s="1" t="s">
        <v>79</v>
      </c>
      <c r="B27" s="1" t="s">
        <v>80</v>
      </c>
      <c r="C27" s="1" t="s">
        <v>80</v>
      </c>
      <c r="D27" s="1">
        <v>5.5160373862961549</v>
      </c>
      <c r="E27" s="1">
        <v>8.77040046344238</v>
      </c>
      <c r="F27" s="1">
        <f t="shared" si="2"/>
        <v>5.5160373862961549</v>
      </c>
      <c r="G27" s="1">
        <f t="shared" si="2"/>
        <v>8.77040046344238</v>
      </c>
      <c r="I27" s="1">
        <v>5.5160373862961549</v>
      </c>
      <c r="J27" s="1">
        <v>8.77040046344238</v>
      </c>
      <c r="K27" s="1">
        <v>0.12261522098183479</v>
      </c>
      <c r="L27" s="1">
        <v>0.76332630763903986</v>
      </c>
      <c r="M27" s="1">
        <v>5.6386526072779892</v>
      </c>
      <c r="N27" s="1">
        <v>9.5337267710814189</v>
      </c>
    </row>
    <row r="28" spans="1:14" x14ac:dyDescent="0.2">
      <c r="A28" s="1" t="s">
        <v>81</v>
      </c>
      <c r="B28" s="1" t="s">
        <v>82</v>
      </c>
      <c r="C28" s="1" t="s">
        <v>48</v>
      </c>
      <c r="D28" s="1">
        <v>1.464673850298249</v>
      </c>
      <c r="E28" s="1">
        <v>7.4762585080359978</v>
      </c>
      <c r="F28" s="1">
        <f t="shared" si="2"/>
        <v>1.464673850298249</v>
      </c>
      <c r="G28" s="1">
        <f t="shared" si="2"/>
        <v>7.4762585080359978</v>
      </c>
      <c r="I28" s="1">
        <v>1.464673850298249</v>
      </c>
      <c r="J28" s="1">
        <v>7.4762585080359978</v>
      </c>
      <c r="K28" s="1">
        <v>1.7597498556859728E-2</v>
      </c>
      <c r="L28" s="1">
        <v>0.60142481176296625</v>
      </c>
      <c r="M28" s="1">
        <v>1.4822713488551087</v>
      </c>
      <c r="N28" s="1">
        <v>8.0776833197989646</v>
      </c>
    </row>
    <row r="29" spans="1:14" x14ac:dyDescent="0.2">
      <c r="A29" s="1" t="s">
        <v>83</v>
      </c>
      <c r="B29" s="1" t="s">
        <v>84</v>
      </c>
      <c r="C29" s="1" t="s">
        <v>49</v>
      </c>
      <c r="D29" s="1">
        <v>0.46040111865761091</v>
      </c>
      <c r="E29" s="1">
        <v>0.54399219766267526</v>
      </c>
      <c r="F29" s="1">
        <f t="shared" si="2"/>
        <v>0.46040111865761091</v>
      </c>
      <c r="G29" s="1">
        <f t="shared" si="2"/>
        <v>0.54399219766267526</v>
      </c>
      <c r="I29" s="1">
        <v>0.46040111865761091</v>
      </c>
      <c r="J29" s="1">
        <v>0.54399219766267526</v>
      </c>
      <c r="K29" s="1">
        <v>2.129067119456652E-2</v>
      </c>
      <c r="L29" s="1">
        <v>0.65594122003653277</v>
      </c>
      <c r="M29" s="1">
        <v>0.48169178985217742</v>
      </c>
      <c r="N29" s="1">
        <v>1.199933417699208</v>
      </c>
    </row>
    <row r="30" spans="1:14" x14ac:dyDescent="0.2">
      <c r="A30" s="1" t="s">
        <v>85</v>
      </c>
      <c r="B30" s="1" t="s">
        <v>86</v>
      </c>
      <c r="C30" s="1" t="s">
        <v>50</v>
      </c>
      <c r="D30" s="1">
        <v>0.42570025535258288</v>
      </c>
      <c r="E30" s="1">
        <v>1.6550733217371685</v>
      </c>
      <c r="F30" s="1">
        <f t="shared" si="2"/>
        <v>0.42570025535258288</v>
      </c>
      <c r="G30" s="1">
        <f t="shared" si="2"/>
        <v>1.6550733217371685</v>
      </c>
      <c r="I30" s="1">
        <v>0.42570025535258288</v>
      </c>
      <c r="J30" s="1">
        <v>1.6550733217371685</v>
      </c>
      <c r="K30" s="1">
        <v>4.6637595757218625E-2</v>
      </c>
      <c r="L30" s="1">
        <v>0.75368852744056447</v>
      </c>
      <c r="M30" s="1">
        <v>0.47233785110980153</v>
      </c>
      <c r="N30" s="1">
        <v>2.4087618491777327</v>
      </c>
    </row>
    <row r="31" spans="1:14" x14ac:dyDescent="0.2">
      <c r="A31" s="1" t="s">
        <v>87</v>
      </c>
      <c r="D31" s="1">
        <v>1.3283254994124563</v>
      </c>
      <c r="E31" s="1">
        <v>3.4437629611745924</v>
      </c>
      <c r="F31" s="1">
        <f>AVERAGE(D31:D32)</f>
        <v>1.6209935414950842</v>
      </c>
      <c r="G31" s="1">
        <f>AVERAGE(E31:E32)</f>
        <v>5.4952853897305252</v>
      </c>
      <c r="I31" s="1">
        <v>1.3283254994124563</v>
      </c>
      <c r="J31" s="1">
        <v>3.4437629611745924</v>
      </c>
    </row>
    <row r="32" spans="1:14" x14ac:dyDescent="0.2">
      <c r="A32" s="1" t="s">
        <v>88</v>
      </c>
      <c r="D32" s="1">
        <v>1.9136615835777122</v>
      </c>
      <c r="E32" s="1">
        <v>7.5468078182864575</v>
      </c>
      <c r="I32" s="1">
        <v>1.9136615835777122</v>
      </c>
      <c r="J32" s="1">
        <v>7.5468078182864575</v>
      </c>
    </row>
  </sheetData>
  <mergeCells count="3">
    <mergeCell ref="I1:J1"/>
    <mergeCell ref="K1:L1"/>
    <mergeCell ref="M1:N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大头 王</dc:creator>
  <cp:lastModifiedBy>大头 王</cp:lastModifiedBy>
  <dcterms:created xsi:type="dcterms:W3CDTF">2024-07-08T08:41:02Z</dcterms:created>
  <dcterms:modified xsi:type="dcterms:W3CDTF">2024-07-10T04:07:37Z</dcterms:modified>
</cp:coreProperties>
</file>