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etail" sheetId="1" r:id="rId4"/>
    <sheet state="visible" name="Feb - Inquiry" sheetId="2" r:id="rId5"/>
    <sheet state="visible" name="March - Inquiry" sheetId="3" r:id="rId6"/>
    <sheet state="visible" name="April - Inquiry" sheetId="4" r:id="rId7"/>
    <sheet state="visible" name="May- Inquiry" sheetId="5" r:id="rId8"/>
    <sheet state="visible" name="June- Inquiry" sheetId="6" r:id="rId9"/>
    <sheet state="visible" name="July - Inquiry" sheetId="7" r:id="rId10"/>
    <sheet state="visible" name="Aug - Inquiry" sheetId="8" r:id="rId11"/>
    <sheet state="visible" name="Sept - Inquiry" sheetId="9" r:id="rId12"/>
    <sheet state="visible" name="Oct - Inquiry" sheetId="10" r:id="rId13"/>
    <sheet state="visible" name="Dec - Inquiry" sheetId="11" r:id="rId14"/>
  </sheets>
  <definedNames>
    <definedName hidden="1" localSheetId="0" name="_xlnm._FilterDatabase">'Student Detail'!$A$1:$O$1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8">
      <text>
        <t xml:space="preserve">06-01-2021 (DI Cash)
	-Archan Patel</t>
      </text>
    </comment>
    <comment authorId="0" ref="J39">
      <text>
        <t xml:space="preserve">06-01-2021 (Lilaben)
	-Archan Patel</t>
      </text>
    </comment>
    <comment authorId="0" ref="J42">
      <text>
        <t xml:space="preserve">06-01-2021 (Lilaben)
	-Archan Patel</t>
      </text>
    </comment>
    <comment authorId="0" ref="J40">
      <text>
        <t xml:space="preserve">03-01-2021 (DI Cash)
	-Archan Patel</t>
      </text>
    </comment>
    <comment authorId="0" ref="J41">
      <text>
        <t xml:space="preserve">29-12-2021 (DI Cash)
	-Archan Patel</t>
      </text>
    </comment>
    <comment authorId="0" ref="J37">
      <text>
        <t xml:space="preserve">16-12-2021 (DI Cash)
	-Archan Patel</t>
      </text>
    </comment>
    <comment authorId="0" ref="I44">
      <text>
        <t xml:space="preserve">26-12+2021 (DI-Cash)
	-Archan Patel</t>
      </text>
    </comment>
    <comment authorId="0" ref="I46">
      <text>
        <t xml:space="preserve">06-12-2021 (Lilaben)
	-Archan Patel</t>
      </text>
    </comment>
    <comment authorId="0" ref="I45">
      <text>
        <t xml:space="preserve">11-12-2021(cash-DI)
	-Archan Patel</t>
      </text>
    </comment>
    <comment authorId="0" ref="I43">
      <text>
        <t xml:space="preserve">23/11/2021 (DI cash)
	-apexa patel</t>
      </text>
    </comment>
    <comment authorId="0" ref="I37">
      <text>
        <t xml:space="preserve">22-11-2021(DI Cash)
	-Archan Patel</t>
      </text>
    </comment>
    <comment authorId="0" ref="I42">
      <text>
        <t xml:space="preserve">12-11-2021(DI Cash)
	-Archan Patel</t>
      </text>
    </comment>
    <comment authorId="0" ref="I41">
      <text>
        <t xml:space="preserve">12-11-2021(DI Cash)
	-Archan Patel</t>
      </text>
    </comment>
    <comment authorId="0" ref="I40">
      <text>
        <t xml:space="preserve">12-11-2021(DI Cash)
	-Archan Patel</t>
      </text>
    </comment>
    <comment authorId="0" ref="K33">
      <text>
        <t xml:space="preserve">26-10-2021(DI Cash)
	-Archan Patel</t>
      </text>
    </comment>
    <comment authorId="0" ref="I39">
      <text>
        <t xml:space="preserve">18-10-2021 (Lilaben)
	-Archan Patel</t>
      </text>
    </comment>
    <comment authorId="0" ref="I38">
      <text>
        <t xml:space="preserve">18-10-2021 (Lilaben)
	-Archan Patel</t>
      </text>
    </comment>
    <comment authorId="0" ref="K32">
      <text>
        <t xml:space="preserve">25-10-2021(DI Cash)
	-Archan Patel</t>
      </text>
    </comment>
    <comment authorId="0" ref="K31">
      <text>
        <t xml:space="preserve">25-10-2021(DI Cash)
	-Archan Patel</t>
      </text>
    </comment>
    <comment authorId="0" ref="K30">
      <text>
        <t xml:space="preserve">12-10-2021 (DI Cash)
	-Archan Patel</t>
      </text>
    </comment>
    <comment authorId="0" ref="H30">
      <text>
        <t xml:space="preserve">Fee 13500 But Three ref. students
	-Archan Patel</t>
      </text>
    </comment>
    <comment authorId="0" ref="I36">
      <text>
        <t xml:space="preserve">8-10-2021 (DI Cash)
	-Archan Patel</t>
      </text>
    </comment>
    <comment authorId="0" ref="K24">
      <text>
        <t xml:space="preserve">07-10-2021 (DI Cash)
	-Archan Patel</t>
      </text>
    </comment>
    <comment authorId="0" ref="J35">
      <text>
        <t xml:space="preserve">24-09-2021 (DI Cash)
	-Archan Patel</t>
      </text>
    </comment>
    <comment authorId="0" ref="J30">
      <text>
        <t xml:space="preserve">15-09-2021 (DI Cash)
	-Archan Patel</t>
      </text>
    </comment>
    <comment authorId="0" ref="I35">
      <text>
        <t xml:space="preserve">13-09-2021(DI Cash)
	-Archan Patel</t>
      </text>
    </comment>
    <comment authorId="0" ref="J32">
      <text>
        <t xml:space="preserve">13-09-2021 (DI Cash)
	-Archan Patel</t>
      </text>
    </comment>
    <comment authorId="0" ref="J31">
      <text>
        <t xml:space="preserve">13-09-2021 (DI Cash)
	-Archan Patel</t>
      </text>
    </comment>
    <comment authorId="0" ref="J24">
      <text>
        <t xml:space="preserve">11-09-2021(DI Cash)
	-Archan Patel</t>
      </text>
    </comment>
    <comment authorId="0" ref="K19">
      <text>
        <t xml:space="preserve">07-09-2021(DI Cash)
	-Archan Patel</t>
      </text>
    </comment>
    <comment authorId="0" ref="J33">
      <text>
        <t xml:space="preserve">27-08-2021 (DI Cash)
	-Archan Patel</t>
      </text>
    </comment>
    <comment authorId="0" ref="K27">
      <text>
        <t xml:space="preserve">25-08-2021 (DI Cash)
	-Archan Patel</t>
      </text>
    </comment>
    <comment authorId="0" ref="I25">
      <text>
        <t xml:space="preserve">30-07-2021 (DI Cash)
	-Archan Patel</t>
      </text>
    </comment>
    <comment authorId="0" ref="J27">
      <text>
        <t xml:space="preserve">27-07-2021 (DI Cash)
	-Archan Patel</t>
      </text>
    </comment>
    <comment authorId="0" ref="I34">
      <text>
        <t xml:space="preserve">26-07-2021(DI Cash)
	-Archan Patel</t>
      </text>
    </comment>
    <comment authorId="0" ref="I33">
      <text>
        <t xml:space="preserve">26-07-2021(DI Cash)
	-Archan Patel</t>
      </text>
    </comment>
    <comment authorId="0" ref="I24">
      <text>
        <t xml:space="preserve">13-07-2021 (Harlin)
	-Archan Patel</t>
      </text>
    </comment>
    <comment authorId="0" ref="I32">
      <text>
        <t xml:space="preserve">14-07-2021 (DI Cash)
	-Archan Patel</t>
      </text>
    </comment>
    <comment authorId="0" ref="I31">
      <text>
        <t xml:space="preserve">14-07-2021 (DI Cash)
	-Archan Patel</t>
      </text>
    </comment>
    <comment authorId="0" ref="I30">
      <text>
        <t xml:space="preserve">14-07-2021 (DI - Cash)
	-Archan Patel</t>
      </text>
    </comment>
    <comment authorId="0" ref="I28">
      <text>
        <t xml:space="preserve">09-07-2021(Archan)
	-Archan Patel</t>
      </text>
    </comment>
    <comment authorId="0" ref="K12">
      <text>
        <t xml:space="preserve">19-06-2021(Jinal)
	-Archan Patel</t>
      </text>
    </comment>
    <comment authorId="0" ref="J19">
      <text>
        <t xml:space="preserve">11-5-2021(Used in Di Expenditure)
	-Archan Patel</t>
      </text>
    </comment>
    <comment authorId="0" ref="K11">
      <text>
        <t xml:space="preserve">01/06/2021(DI)
	-Archan Patel</t>
      </text>
    </comment>
    <comment authorId="0" ref="J20">
      <text>
        <t xml:space="preserve">08-06-2021(DI - Cash)
	-Archan Patel</t>
      </text>
    </comment>
    <comment authorId="0" ref="I26">
      <text>
        <t xml:space="preserve">08-06-2021 (Appu)
	-Archan Patel</t>
      </text>
    </comment>
    <comment authorId="0" ref="I10">
      <text>
        <t xml:space="preserve">1-3-2021(Appu)
	-Archan Patel</t>
      </text>
    </comment>
    <comment authorId="0" ref="K9">
      <text>
        <t xml:space="preserve">Fees covered in salary(07-06-2021)
	-Archan Patel</t>
      </text>
    </comment>
    <comment authorId="0" ref="I27">
      <text>
        <t xml:space="preserve">05-06-2021(DI Cash)
	-Archan Patel</t>
      </text>
    </comment>
    <comment authorId="0" ref="K13">
      <text>
        <t xml:space="preserve">Fees covered in salary(03-07-2021)
	-Archan Patel</t>
      </text>
    </comment>
    <comment authorId="0" ref="J13">
      <text>
        <t xml:space="preserve">Appu (1-05-2021)
	-Archan Patel</t>
      </text>
    </comment>
    <comment authorId="0" ref="I21">
      <text>
        <t xml:space="preserve">07-05-2021 (DI)
	-Archan Patel</t>
      </text>
    </comment>
    <comment authorId="0" ref="J5">
      <text>
        <t xml:space="preserve">5/3/2021(Jinal)
	-Archan Patel</t>
      </text>
    </comment>
    <comment authorId="0" ref="K6">
      <text>
        <t xml:space="preserve">27-04-2021(Archan)
	-Archan Patel</t>
      </text>
    </comment>
    <comment authorId="0" ref="K5">
      <text>
        <t xml:space="preserve">26-04-2021(Archan)
	-Archan Patel</t>
      </text>
    </comment>
    <comment authorId="0" ref="J11">
      <text>
        <t xml:space="preserve">22-04-2021(Archan)
	-Archan Patel</t>
      </text>
    </comment>
    <comment authorId="0" ref="J12">
      <text>
        <t xml:space="preserve">5-04-2021(Appu)
	-Archan Patel</t>
      </text>
    </comment>
    <comment authorId="0" ref="J9">
      <text>
        <t xml:space="preserve">13-03-2021(Jinal)
	-Archan Patel</t>
      </text>
    </comment>
    <comment authorId="0" ref="I4">
      <text>
        <t xml:space="preserve">Jinal
	-Archan Patel</t>
      </text>
    </comment>
    <comment authorId="0" ref="I15">
      <text>
        <t xml:space="preserve">1-04-2021(Archan)
	-Archan Patel</t>
      </text>
    </comment>
    <comment authorId="0" ref="I20">
      <text>
        <t xml:space="preserve">5-04-2021(Archan)
	-Archan Patel</t>
      </text>
    </comment>
    <comment authorId="0" ref="I19">
      <text>
        <t xml:space="preserve">5-04-2021(Archan)
	-Archan Patel</t>
      </text>
    </comment>
    <comment authorId="0" ref="I12">
      <text>
        <t xml:space="preserve">01-04-2021(Appu)
	-Archan Patel</t>
      </text>
    </comment>
    <comment authorId="0" ref="I14">
      <text>
        <t xml:space="preserve">01-04-2021(JInal)
	-Archan Patel</t>
      </text>
    </comment>
    <comment authorId="0" ref="I13">
      <text>
        <t xml:space="preserve">30-03-2021(Appu)
	-Archan Patel</t>
      </text>
    </comment>
    <comment authorId="0" ref="K8">
      <text>
        <t xml:space="preserve">25-03-2021(Archan)
	-Archan Patel</t>
      </text>
    </comment>
    <comment authorId="0" ref="J8">
      <text>
        <t xml:space="preserve">25-02-2021
	-Archan Patel</t>
      </text>
    </comment>
    <comment authorId="0" ref="J10">
      <text>
        <t xml:space="preserve">3-3-2021(Appu)
	-Archan Patel</t>
      </text>
    </comment>
    <comment authorId="0" ref="K2">
      <text>
        <t xml:space="preserve">8/3/2021(Jinal)
	-Archan Patel</t>
      </text>
    </comment>
    <comment authorId="0" ref="J6">
      <text>
        <t xml:space="preserve">5/3/2021(Jinal)
	-Archan Patel</t>
      </text>
    </comment>
    <comment authorId="0" ref="I9">
      <text>
        <t xml:space="preserve">6-3-2021(Jinal)
	-Archan Patel</t>
      </text>
    </comment>
  </commentList>
</comments>
</file>

<file path=xl/sharedStrings.xml><?xml version="1.0" encoding="utf-8"?>
<sst xmlns="http://schemas.openxmlformats.org/spreadsheetml/2006/main" count="1119" uniqueCount="544">
  <si>
    <t>Sr. No.</t>
  </si>
  <si>
    <t>Student Name</t>
  </si>
  <si>
    <t>Course</t>
  </si>
  <si>
    <t>Education</t>
  </si>
  <si>
    <t>Student Contact No.</t>
  </si>
  <si>
    <t>Parents Contact No.</t>
  </si>
  <si>
    <t xml:space="preserve">Joining Date </t>
  </si>
  <si>
    <t xml:space="preserve">Total Fees </t>
  </si>
  <si>
    <t>Deposit
Fees - 1</t>
  </si>
  <si>
    <t>Deposit
Fees - 2</t>
  </si>
  <si>
    <t>Deposit
Fees - 3</t>
  </si>
  <si>
    <t>Remaining Fees</t>
  </si>
  <si>
    <t>Address</t>
  </si>
  <si>
    <t>Course Completed</t>
  </si>
  <si>
    <t>Remark</t>
  </si>
  <si>
    <t>Harsh Patel</t>
  </si>
  <si>
    <t>Web Designing</t>
  </si>
  <si>
    <t>Bsc -Chem</t>
  </si>
  <si>
    <t>Goyandi</t>
  </si>
  <si>
    <t>Sandhya(REF)</t>
  </si>
  <si>
    <t>Sandhya Patel</t>
  </si>
  <si>
    <t>Porvasan</t>
  </si>
  <si>
    <t xml:space="preserve">Hetali </t>
  </si>
  <si>
    <t>BE - EC</t>
  </si>
  <si>
    <t>Kharel</t>
  </si>
  <si>
    <t>Priyanka Dhirubhai Patel</t>
  </si>
  <si>
    <t>BE - Comp</t>
  </si>
  <si>
    <t>At &amp; post :Bigri (char Rasta)
Pincode:396110
Bilimora</t>
  </si>
  <si>
    <t xml:space="preserve">4 Students have joined Together </t>
  </si>
  <si>
    <t>Patel Sonal kumari Rameshbhai</t>
  </si>
  <si>
    <t>Ta-Gandevi
Dist-Navsari
City-Bilimora 
At&amp;Post- Bigri(Char Rasta)
Pin code- 396110</t>
  </si>
  <si>
    <t>Pooja</t>
  </si>
  <si>
    <t>Navsari</t>
  </si>
  <si>
    <t>Nirali Nanubhai Patel</t>
  </si>
  <si>
    <t>Pipalgabhan(moti-kolivad)Ta.Chikhli dist.Navsari(396521)</t>
  </si>
  <si>
    <t>Saurabh</t>
  </si>
  <si>
    <t>BDE</t>
  </si>
  <si>
    <t>Chimla</t>
  </si>
  <si>
    <t>Axay</t>
  </si>
  <si>
    <t>WEB Design</t>
  </si>
  <si>
    <t xml:space="preserve">, </t>
  </si>
  <si>
    <t>Henilkumar Dhansukhlal Patel</t>
  </si>
  <si>
    <t>BSC - Chem</t>
  </si>
  <si>
    <t>At-po Vanzana,Moti kanbiwad Ta-Chikhli Di-Navsari Pin-396560</t>
  </si>
  <si>
    <t>1500 has been given to makwana</t>
  </si>
  <si>
    <t>charmi Umeshbhai Patel</t>
  </si>
  <si>
    <t>Patel wadi,near Shanti Nagar, antalia</t>
  </si>
  <si>
    <t>Jinalben batubhai patel</t>
  </si>
  <si>
    <t>Be Comp</t>
  </si>
  <si>
    <t>At post Amadhra Nanikoliwad Ta. Chikhli Dist Navsari</t>
  </si>
  <si>
    <t>Viral zinabhai patel</t>
  </si>
  <si>
    <t>Bigri mota faliya</t>
  </si>
  <si>
    <t>Axay chhaganbhai patel</t>
  </si>
  <si>
    <t>Dandhora</t>
  </si>
  <si>
    <t>Akash Dineshbhai Patel</t>
  </si>
  <si>
    <t>Bigri Dabhal faliya</t>
  </si>
  <si>
    <t>Dipeeka Patel</t>
  </si>
  <si>
    <t>PHP+Project</t>
  </si>
  <si>
    <t>MCA</t>
  </si>
  <si>
    <t>Vansda</t>
  </si>
  <si>
    <t>Priyanka Nayka</t>
  </si>
  <si>
    <t>Vasnda</t>
  </si>
  <si>
    <t>Parmar kuldip shailendrasinh</t>
  </si>
  <si>
    <t>chapaldhara dungari faliya rankuva</t>
  </si>
  <si>
    <t>Patel Rikin Mukeshbhai</t>
  </si>
  <si>
    <t>Kukeri toravan faliya rankuva</t>
  </si>
  <si>
    <t>Anjana</t>
  </si>
  <si>
    <t>BCA</t>
  </si>
  <si>
    <t>96876 35529</t>
  </si>
  <si>
    <t>Bamanvell</t>
  </si>
  <si>
    <t>Patel Archana maheshbhai</t>
  </si>
  <si>
    <t>Kakwadi</t>
  </si>
  <si>
    <t>Patel Riya ashwinbhai</t>
  </si>
  <si>
    <t>Amdhra</t>
  </si>
  <si>
    <t>Nitigna H Patel</t>
  </si>
  <si>
    <t>BE-IT</t>
  </si>
  <si>
    <t>1/Apr/21 &amp; 17/Jun/21</t>
  </si>
  <si>
    <t>Atanliya</t>
  </si>
  <si>
    <t>Patel Rinkal V</t>
  </si>
  <si>
    <t>1/Apr/21 &amp; 1/Jul/21</t>
  </si>
  <si>
    <t>Talavchara</t>
  </si>
  <si>
    <t>Patel Dinkal</t>
  </si>
  <si>
    <t>BE-EC</t>
  </si>
  <si>
    <t>Dhakwada</t>
  </si>
  <si>
    <t>Patel Avnee</t>
  </si>
  <si>
    <t>MSC-IT</t>
  </si>
  <si>
    <t>Talavchora</t>
  </si>
  <si>
    <t>Chirag</t>
  </si>
  <si>
    <t>Diploma - IT</t>
  </si>
  <si>
    <t>9409452797/9638577899</t>
  </si>
  <si>
    <t>Nirmal</t>
  </si>
  <si>
    <t>Olgam</t>
  </si>
  <si>
    <t>Tanmay</t>
  </si>
  <si>
    <t>BSC</t>
  </si>
  <si>
    <t>Valsad</t>
  </si>
  <si>
    <t>Neer Zinabhai</t>
  </si>
  <si>
    <t xml:space="preserve">Web Design </t>
  </si>
  <si>
    <t>Malvan</t>
  </si>
  <si>
    <t>Vimal</t>
  </si>
  <si>
    <t>Btech</t>
  </si>
  <si>
    <t>Vivek Patel</t>
  </si>
  <si>
    <t xml:space="preserve">Nandarkha </t>
  </si>
  <si>
    <t>Harshil</t>
  </si>
  <si>
    <t>Kelin Patel</t>
  </si>
  <si>
    <t xml:space="preserve">10th </t>
  </si>
  <si>
    <t xml:space="preserve">Malvan </t>
  </si>
  <si>
    <t>Moksh</t>
  </si>
  <si>
    <t>PHP</t>
  </si>
  <si>
    <t xml:space="preserve">Bilimora </t>
  </si>
  <si>
    <t>Hiral</t>
  </si>
  <si>
    <t>Web Design</t>
  </si>
  <si>
    <t>Be- Comp</t>
  </si>
  <si>
    <t xml:space="preserve">Kaachholli </t>
  </si>
  <si>
    <t>Yash</t>
  </si>
  <si>
    <t>10th</t>
  </si>
  <si>
    <t xml:space="preserve">jora </t>
  </si>
  <si>
    <t xml:space="preserve">Meet </t>
  </si>
  <si>
    <t xml:space="preserve">9th </t>
  </si>
  <si>
    <t xml:space="preserve">Jora </t>
  </si>
  <si>
    <t>Heet</t>
  </si>
  <si>
    <t>12th</t>
  </si>
  <si>
    <t xml:space="preserve">vanzna </t>
  </si>
  <si>
    <t>Nilay</t>
  </si>
  <si>
    <t xml:space="preserve">Bsc </t>
  </si>
  <si>
    <t xml:space="preserve">Jeshpor </t>
  </si>
  <si>
    <t>Jay</t>
  </si>
  <si>
    <t>Patel Ankita parbhubhai</t>
  </si>
  <si>
    <t>B.E -EC</t>
  </si>
  <si>
    <t>Amalsad</t>
  </si>
  <si>
    <t xml:space="preserve">Patel Namrata  Subhashchandra </t>
  </si>
  <si>
    <t>Patel Chintan Rameshbhai</t>
  </si>
  <si>
    <t>Civil</t>
  </si>
  <si>
    <t>Rathod Khushbu Arjunbhai</t>
  </si>
  <si>
    <t>Monika contractor</t>
  </si>
  <si>
    <t>Msc</t>
  </si>
  <si>
    <t>Date</t>
  </si>
  <si>
    <t>Fees</t>
  </si>
  <si>
    <t>Remark-1</t>
  </si>
  <si>
    <t>Remark-2</t>
  </si>
  <si>
    <t>Last Update</t>
  </si>
  <si>
    <t>Dhruv</t>
  </si>
  <si>
    <t>Follow - Up</t>
  </si>
  <si>
    <t>Next week Follow-up</t>
  </si>
  <si>
    <t>Closed</t>
  </si>
  <si>
    <t>Jasmi</t>
  </si>
  <si>
    <t>Bardoli</t>
  </si>
  <si>
    <t>Follow - Up in next week 22-02-2021</t>
  </si>
  <si>
    <t xml:space="preserve">Sent Fees structure </t>
  </si>
  <si>
    <t>She will join after some days</t>
  </si>
  <si>
    <t>Madhvi</t>
  </si>
  <si>
    <t>PHP-Laravel</t>
  </si>
  <si>
    <t>Billimora</t>
  </si>
  <si>
    <t>BE -Electrical</t>
  </si>
  <si>
    <t>Fees - 16000                              -&gt;10,000 - outsource and 6000 DI</t>
  </si>
  <si>
    <t>Start From Monday</t>
  </si>
  <si>
    <t>Unknown</t>
  </si>
  <si>
    <t>Diploma IT</t>
  </si>
  <si>
    <t>Dhaval</t>
  </si>
  <si>
    <t>Web Designing + PHP</t>
  </si>
  <si>
    <t>BE - Mech</t>
  </si>
  <si>
    <t>Drashti</t>
  </si>
  <si>
    <t>Valoti</t>
  </si>
  <si>
    <t>BE - COMP</t>
  </si>
  <si>
    <t>Follow - Up in next day 25-02-2021(Meeting)</t>
  </si>
  <si>
    <t>Desre Patel</t>
  </si>
  <si>
    <t>Photoshop</t>
  </si>
  <si>
    <t>Shared fees detail of  photoshop</t>
  </si>
  <si>
    <t>Meeting Done- Follow-up for the Decision</t>
  </si>
  <si>
    <t xml:space="preserve">he will update me on Monday about Timing </t>
  </si>
  <si>
    <t>Vaibhav</t>
  </si>
  <si>
    <t>Follow - Up in next day 23-02-2021(Meeting)</t>
  </si>
  <si>
    <t>Follow - Up on 1-03-2021(Meeting)</t>
  </si>
  <si>
    <t>Meeting on 15/03/21 bcoz of health issue</t>
  </si>
  <si>
    <t>Divyesh</t>
  </si>
  <si>
    <t>Khergam</t>
  </si>
  <si>
    <t>Call for meeting</t>
  </si>
  <si>
    <t xml:space="preserve">Arif </t>
  </si>
  <si>
    <t>Bilimora</t>
  </si>
  <si>
    <t>BSc</t>
  </si>
  <si>
    <t>Meeting - 6/03/21</t>
  </si>
  <si>
    <t>purvi</t>
  </si>
  <si>
    <t>call not respoNDing- fOLLOW UP ON moNDay</t>
  </si>
  <si>
    <t>Adilm</t>
  </si>
  <si>
    <t>Meeting on - 8/03/21 or not fix exact because he is doing job right now so</t>
  </si>
  <si>
    <t>Reference</t>
  </si>
  <si>
    <t>DI</t>
  </si>
  <si>
    <t>Himali</t>
  </si>
  <si>
    <t>BE - IT</t>
  </si>
  <si>
    <t>Follow - Up Thursday-(11am - 1 PM)</t>
  </si>
  <si>
    <t>Call not responding</t>
  </si>
  <si>
    <t>DipikaRana</t>
  </si>
  <si>
    <t>Follow up (31-05-2021)</t>
  </si>
  <si>
    <t>Jinal</t>
  </si>
  <si>
    <t>Follow - Up Thursday meeting Call timing</t>
  </si>
  <si>
    <t>Dipika Patel</t>
  </si>
  <si>
    <t>Pranav</t>
  </si>
  <si>
    <t>B.Pharm</t>
  </si>
  <si>
    <t>Viken</t>
  </si>
  <si>
    <t>Call for meeting saturday or next week</t>
  </si>
  <si>
    <t>Nikunj Patel</t>
  </si>
  <si>
    <t>B tech - 6th Sem</t>
  </si>
  <si>
    <t xml:space="preserve">Fees and Course Structure Sent </t>
  </si>
  <si>
    <t>Bamanwell</t>
  </si>
  <si>
    <t>Meeting (13-03-2021)</t>
  </si>
  <si>
    <t>Not responding(13-03-2021)</t>
  </si>
  <si>
    <t>meeting After 1pm(17-03-2021)</t>
  </si>
  <si>
    <t>Virang</t>
  </si>
  <si>
    <t>95861 68811</t>
  </si>
  <si>
    <t>Meeting (16-03-2021)</t>
  </si>
  <si>
    <t>Closed(Budget high)</t>
  </si>
  <si>
    <t>Viral</t>
  </si>
  <si>
    <t>Akash</t>
  </si>
  <si>
    <t>Kuldeep</t>
  </si>
  <si>
    <t>Rikin</t>
  </si>
  <si>
    <t>Ruju</t>
  </si>
  <si>
    <t>Follow-up (22-03-2021)</t>
  </si>
  <si>
    <t>Not Responding(31-03-2021)</t>
  </si>
  <si>
    <t>Dharampur</t>
  </si>
  <si>
    <t>BCA -  6th sem</t>
  </si>
  <si>
    <t>Follow-up (25-03-2021)</t>
  </si>
  <si>
    <t>Nikita Gandhi</t>
  </si>
  <si>
    <t>Follow-up (18-03-2021)</t>
  </si>
  <si>
    <t>Follow-up for meeting (29-03-2021)</t>
  </si>
  <si>
    <t>Not Reachable(31-03-2021)</t>
  </si>
  <si>
    <t>Urja Desai</t>
  </si>
  <si>
    <t>Doli Tandel</t>
  </si>
  <si>
    <t>Follow-up (19-03-2021)</t>
  </si>
  <si>
    <t>Henil</t>
  </si>
  <si>
    <t>Canada</t>
  </si>
  <si>
    <t>BE -IT</t>
  </si>
  <si>
    <t>Follow up - (1-05-2021)</t>
  </si>
  <si>
    <t>MAKWANA</t>
  </si>
  <si>
    <t>Kinjal</t>
  </si>
  <si>
    <t>Rankuva</t>
  </si>
  <si>
    <t>Follow-up for joining (1-05-2021)</t>
  </si>
  <si>
    <t xml:space="preserve">She will join after Compilation </t>
  </si>
  <si>
    <t>Follow up - (15-04-2021)</t>
  </si>
  <si>
    <t xml:space="preserve">He will inform us </t>
  </si>
  <si>
    <t>Ravi Tonpe</t>
  </si>
  <si>
    <t>Follow-up (30-03-2021)</t>
  </si>
  <si>
    <t>Follow up - 3-04-2021</t>
  </si>
  <si>
    <t>BE - Computer</t>
  </si>
  <si>
    <t>patel Riya ashwinbhai</t>
  </si>
  <si>
    <t>Amadhra</t>
  </si>
  <si>
    <t>30-03-2021 (Meeting)</t>
  </si>
  <si>
    <t>wanted to do classes of .net</t>
  </si>
  <si>
    <t xml:space="preserve">will inform us </t>
  </si>
  <si>
    <t>Chapldhara</t>
  </si>
  <si>
    <t>30-03-2021 (call not responding)</t>
  </si>
  <si>
    <t>Not Interested</t>
  </si>
  <si>
    <t>Ref -JInal</t>
  </si>
  <si>
    <t>Rinkal</t>
  </si>
  <si>
    <t>Nitigna</t>
  </si>
  <si>
    <t>Krishna</t>
  </si>
  <si>
    <t>Rumla</t>
  </si>
  <si>
    <t>For Job Inquiry</t>
  </si>
  <si>
    <t>Referance</t>
  </si>
  <si>
    <t>-</t>
  </si>
  <si>
    <t>Bigri</t>
  </si>
  <si>
    <t>Meeting done (1-04-2021)</t>
  </si>
  <si>
    <t xml:space="preserve">will join after graduaction </t>
  </si>
  <si>
    <t xml:space="preserve">Nasera Malek
</t>
  </si>
  <si>
    <t>Not reachable</t>
  </si>
  <si>
    <t xml:space="preserve">Sachin Rajput
</t>
  </si>
  <si>
    <t xml:space="preserve">mahrastra
</t>
  </si>
  <si>
    <t>Diploma</t>
  </si>
  <si>
    <t xml:space="preserve">Nidhi Mistry
</t>
  </si>
  <si>
    <t>IT</t>
  </si>
  <si>
    <t>Demo lac has been given she will join after lockdown</t>
  </si>
  <si>
    <t>Timing issue 6pm</t>
  </si>
  <si>
    <t xml:space="preserve">She will join us after 2 to 3 months </t>
  </si>
  <si>
    <t xml:space="preserve">Roshni Rana
</t>
  </si>
  <si>
    <t>Diploma - Comp</t>
  </si>
  <si>
    <t xml:space="preserve">Perents not Allow her due to long distance </t>
  </si>
  <si>
    <t xml:space="preserve">Parimal Tandel
</t>
  </si>
  <si>
    <t>BSC -CHEm</t>
  </si>
  <si>
    <t xml:space="preserve">call back from his side
</t>
  </si>
  <si>
    <t xml:space="preserve">Vishal Kumbhar
</t>
  </si>
  <si>
    <t>Songhadh</t>
  </si>
  <si>
    <t xml:space="preserve">wanted to join but after lockdown he will decide </t>
  </si>
  <si>
    <t xml:space="preserve">Vansda </t>
  </si>
  <si>
    <t>Meeting after 10 days</t>
  </si>
  <si>
    <t>Follow up - 07-06--2021</t>
  </si>
  <si>
    <t>14 15 meeting</t>
  </si>
  <si>
    <t>Avni</t>
  </si>
  <si>
    <t>Chikhli</t>
  </si>
  <si>
    <t>MAC -IT</t>
  </si>
  <si>
    <t>Monday meeting</t>
  </si>
  <si>
    <t>Nidhi</t>
  </si>
  <si>
    <t>Sanj Patel</t>
  </si>
  <si>
    <t>He will come for meeting after one week  - 11/06/2020</t>
  </si>
  <si>
    <t>he will come to office for meeting 12-6-2021</t>
  </si>
  <si>
    <t>he will come to office for meeting 28-8-2021</t>
  </si>
  <si>
    <t xml:space="preserve">Referance </t>
  </si>
  <si>
    <t>He will come for meeting after Tommorrow  - 05/06/2020</t>
  </si>
  <si>
    <t xml:space="preserve">He will send us the completed task </t>
  </si>
  <si>
    <t>Anil</t>
  </si>
  <si>
    <t>Online Web Design</t>
  </si>
  <si>
    <t>UP</t>
  </si>
  <si>
    <t xml:space="preserve">Sent course detail </t>
  </si>
  <si>
    <t xml:space="preserve">Rajkot </t>
  </si>
  <si>
    <t>Demo on 8-7-2021</t>
  </si>
  <si>
    <t>Shafika</t>
  </si>
  <si>
    <t>Not responding 7-7-2021</t>
  </si>
  <si>
    <t xml:space="preserve">Fee Issue </t>
  </si>
  <si>
    <t>Dhanori</t>
  </si>
  <si>
    <t>Meeitng 19-06-2021</t>
  </si>
  <si>
    <t>Follow Up ( 23-06-2021)</t>
  </si>
  <si>
    <t xml:space="preserve">He will Join on 1st july </t>
  </si>
  <si>
    <t xml:space="preserve">Satyam kumar Tiwari </t>
  </si>
  <si>
    <t>Santosh</t>
  </si>
  <si>
    <t>MBA</t>
  </si>
  <si>
    <t>meeting (26-06-2021)</t>
  </si>
  <si>
    <t xml:space="preserve">He will call us whenever requirment is there </t>
  </si>
  <si>
    <t xml:space="preserve">Hemangi Mistry </t>
  </si>
  <si>
    <t>Surat</t>
  </si>
  <si>
    <t xml:space="preserve">Course detail sent ( she wanted to join classes Online </t>
  </si>
  <si>
    <t>Ref - Tanmay</t>
  </si>
  <si>
    <t>Rahul Arvindbhai</t>
  </si>
  <si>
    <t>ITI</t>
  </si>
  <si>
    <t xml:space="preserve">Renu </t>
  </si>
  <si>
    <t>Vapi</t>
  </si>
  <si>
    <t xml:space="preserve">He want to join online </t>
  </si>
  <si>
    <t xml:space="preserve">Anwar Khan </t>
  </si>
  <si>
    <t xml:space="preserve">Course detail has been sent </t>
  </si>
  <si>
    <t xml:space="preserve">He will inform us if any requirmenet is there </t>
  </si>
  <si>
    <t xml:space="preserve">Dhruval </t>
  </si>
  <si>
    <t>He wants to join but timing issue (6PM)</t>
  </si>
  <si>
    <t>Nikunj patel</t>
  </si>
  <si>
    <t>6351 719 097</t>
  </si>
  <si>
    <t>DCA</t>
  </si>
  <si>
    <t xml:space="preserve">Follow up 16-07-2021) </t>
  </si>
  <si>
    <t xml:space="preserve">He will inform us if he wants to come </t>
  </si>
  <si>
    <t xml:space="preserve">Adarsh </t>
  </si>
  <si>
    <t xml:space="preserve">Vishal Solanki </t>
  </si>
  <si>
    <t>Not Responding (14-07-2021)</t>
  </si>
  <si>
    <t>Call at 2pm (20-7-2021)</t>
  </si>
  <si>
    <t xml:space="preserve">He will call us </t>
  </si>
  <si>
    <t xml:space="preserve">Ronak Chaudhari  </t>
  </si>
  <si>
    <t xml:space="preserve">BSC </t>
  </si>
  <si>
    <t xml:space="preserve">He is not interested to join </t>
  </si>
  <si>
    <t>Follow up - 22-7-2021</t>
  </si>
  <si>
    <t xml:space="preserve">Follow up - 24-7-2021 for meeing </t>
  </si>
  <si>
    <t>Adil Memon</t>
  </si>
  <si>
    <t>BIlimora</t>
  </si>
  <si>
    <t>He want to join but his job timing is 10am to 8pm
So he is only able to join class in morning batch(8 Am)</t>
  </si>
  <si>
    <t>Tejal</t>
  </si>
  <si>
    <t>Fadvel</t>
  </si>
  <si>
    <t xml:space="preserve">BE - Bio medical </t>
  </si>
  <si>
    <t xml:space="preserve">She is ready to join but in morning batch </t>
  </si>
  <si>
    <t>Vivek patel</t>
  </si>
  <si>
    <t xml:space="preserve">he is ready to join </t>
  </si>
  <si>
    <t xml:space="preserve">Trupti Patel
</t>
  </si>
  <si>
    <t>ME - IT</t>
  </si>
  <si>
    <t xml:space="preserve">Courses detail has been sent </t>
  </si>
  <si>
    <t xml:space="preserve">refuse to pick up </t>
  </si>
  <si>
    <t>Dinal Patel</t>
  </si>
  <si>
    <t xml:space="preserve">Amalsad </t>
  </si>
  <si>
    <t>She will come for meeting and she want to join classes in next months</t>
  </si>
  <si>
    <t>She will come to office for meeting 27-08-2021</t>
  </si>
  <si>
    <t>Not Responding (31-08-2021)</t>
  </si>
  <si>
    <t>Jay Tandel</t>
  </si>
  <si>
    <t>jaytandel05@gmail.com</t>
  </si>
  <si>
    <t>Call disconnected from his side</t>
  </si>
  <si>
    <t>Not responding  and follow up 23-07-2021</t>
  </si>
  <si>
    <t xml:space="preserve">Dhruvita Prajapati
</t>
  </si>
  <si>
    <t>Diploma - Com</t>
  </si>
  <si>
    <t xml:space="preserve">Wrongly Done Inquiery </t>
  </si>
  <si>
    <t>Follow up - 23-07-2021</t>
  </si>
  <si>
    <t xml:space="preserve">Pinal
</t>
  </si>
  <si>
    <t>ME</t>
  </si>
  <si>
    <t xml:space="preserve">He will come for meeting </t>
  </si>
  <si>
    <t>follow up 21-07-2021</t>
  </si>
  <si>
    <t>Anjali Joshi</t>
  </si>
  <si>
    <t xml:space="preserve">Not Responded(15-07-2021) </t>
  </si>
  <si>
    <t xml:space="preserve">Not responding </t>
  </si>
  <si>
    <t>follow up 23-07-2021</t>
  </si>
  <si>
    <t>Priya Patel</t>
  </si>
  <si>
    <t xml:space="preserve">MBA	</t>
  </si>
  <si>
    <t>Follow up 21-07-2021 (Online)</t>
  </si>
  <si>
    <t xml:space="preserve">Not responding  and follow up 27-07-2021 </t>
  </si>
  <si>
    <t>Hinal Prajapati</t>
  </si>
  <si>
    <t>B.sc(I.T.)</t>
  </si>
  <si>
    <t xml:space="preserve">He want to join </t>
  </si>
  <si>
    <t xml:space="preserve">Arun Tiwari </t>
  </si>
  <si>
    <t xml:space="preserve">Antaliya </t>
  </si>
  <si>
    <t>Diploma (I.T.)</t>
  </si>
  <si>
    <t>He want to join</t>
  </si>
  <si>
    <t>Javed Ali</t>
  </si>
  <si>
    <t>He will come for meeting - 23-07-2021</t>
  </si>
  <si>
    <t>Not Responding</t>
  </si>
  <si>
    <t>Not responding (26-08-2021)</t>
  </si>
  <si>
    <t>Leena F Chaudhary</t>
  </si>
  <si>
    <t xml:space="preserve">Daman </t>
  </si>
  <si>
    <t xml:space="preserve">Cours detail has been send </t>
  </si>
  <si>
    <t>Suraj laxmanbhai dalvi</t>
  </si>
  <si>
    <t xml:space="preserve">He want to come but he is not able to pay the fee </t>
  </si>
  <si>
    <t>Tandel Jamie</t>
  </si>
  <si>
    <t>He will come for meeting 26-08-2021</t>
  </si>
  <si>
    <t>Jensu Patel</t>
  </si>
  <si>
    <t>77780 08073</t>
  </si>
  <si>
    <t xml:space="preserve">Whatsapp Massage has been sent </t>
  </si>
  <si>
    <t xml:space="preserve">Taxed her but not answered </t>
  </si>
  <si>
    <t xml:space="preserve">Mistry Milan </t>
  </si>
  <si>
    <t>B Com</t>
  </si>
  <si>
    <t>He will Come to the meeting (Follow up - 5-8-2021)</t>
  </si>
  <si>
    <t>Call Disconnected</t>
  </si>
  <si>
    <t>Rinku Patel</t>
  </si>
  <si>
    <t xml:space="preserve">Rankuva </t>
  </si>
  <si>
    <t>Diploma - Civil</t>
  </si>
  <si>
    <t>He will Come to the meeting (Follow up - 4-8-2021)</t>
  </si>
  <si>
    <t xml:space="preserve">Follw up 1-9-2021
He was giving exams </t>
  </si>
  <si>
    <t xml:space="preserve">Not intrested </t>
  </si>
  <si>
    <t xml:space="preserve">Sneh Desai </t>
  </si>
  <si>
    <t>72278 36433</t>
  </si>
  <si>
    <t>He will Come to the meeting (Follow up - 9-8-2021)</t>
  </si>
  <si>
    <t xml:space="preserve">Right now he is in 5th sem </t>
  </si>
  <si>
    <t>Ref</t>
  </si>
  <si>
    <t>Binal Pael</t>
  </si>
  <si>
    <t>96380 05304</t>
  </si>
  <si>
    <t>He will Come to the meeting (Follow up - 10-8-2021)</t>
  </si>
  <si>
    <t xml:space="preserve">Not responding (13-08-2021) </t>
  </si>
  <si>
    <t xml:space="preserve">Not responding (18-08-2021) </t>
  </si>
  <si>
    <t>Pintesh Patel</t>
  </si>
  <si>
    <t xml:space="preserve">Undach </t>
  </si>
  <si>
    <t xml:space="preserve">BCA	</t>
  </si>
  <si>
    <t xml:space="preserve">Want to join but he will let us know and doing job </t>
  </si>
  <si>
    <t>Dhruv Patel</t>
  </si>
  <si>
    <t>BE</t>
  </si>
  <si>
    <t xml:space="preserve">He want to join but distance is far </t>
  </si>
  <si>
    <t>Bhoya Dipali</t>
  </si>
  <si>
    <t xml:space="preserve">Done by mistake </t>
  </si>
  <si>
    <t xml:space="preserve">Akshay Kumar </t>
  </si>
  <si>
    <t>Switch Off</t>
  </si>
  <si>
    <t>Twinkal Tandel</t>
  </si>
  <si>
    <t>Maroli</t>
  </si>
  <si>
    <t>She want to join online classes and she will let us know whether she want to join or not (13-08-2021))</t>
  </si>
  <si>
    <t>Long Disance</t>
  </si>
  <si>
    <t>Jessica Modi</t>
  </si>
  <si>
    <t xml:space="preserve">Dentist	</t>
  </si>
  <si>
    <t>Not Responding (13-08-2021)</t>
  </si>
  <si>
    <t>Done By mistake (14-08-2021)</t>
  </si>
  <si>
    <t>Ankit patel</t>
  </si>
  <si>
    <t>t.y.b.a</t>
  </si>
  <si>
    <t>He will call us if he wanted to join (13-08-2021)</t>
  </si>
  <si>
    <t xml:space="preserve">Not Responding </t>
  </si>
  <si>
    <t>Not Responding  (26-08-2021)</t>
  </si>
  <si>
    <t>Drashti Desai</t>
  </si>
  <si>
    <t>diploma agriculture</t>
  </si>
  <si>
    <t>Courses Detail Has been shared(13-08-2021)</t>
  </si>
  <si>
    <t xml:space="preserve">He want to join web design classes </t>
  </si>
  <si>
    <t xml:space="preserve">Bhoomika Hirpara
</t>
  </si>
  <si>
    <t xml:space="preserve">24/08  - follow-up call for meeting
</t>
  </si>
  <si>
    <t>She will come for metting 28-08-021</t>
  </si>
  <si>
    <t xml:space="preserve">Salman Mulla
</t>
  </si>
  <si>
    <t xml:space="preserve">19/08  - follow-up call for meeting
</t>
  </si>
  <si>
    <t>He will call for meeting 
Follow up - 25-08-2021</t>
  </si>
  <si>
    <t xml:space="preserve">He has got the job </t>
  </si>
  <si>
    <t>Saurabh patel</t>
  </si>
  <si>
    <t>Abrama</t>
  </si>
  <si>
    <t>He will come for metting 28-08-021</t>
  </si>
  <si>
    <t xml:space="preserve">He will inform us for meeting </t>
  </si>
  <si>
    <t xml:space="preserve">Mahima </t>
  </si>
  <si>
    <t>Not Responding (23-08-2021)</t>
  </si>
  <si>
    <t>Neha</t>
  </si>
  <si>
    <t>Meetting (23-08-2021)</t>
  </si>
  <si>
    <t>He will inform us whether she is going to join or not (Follow up - 25-08-2021)</t>
  </si>
  <si>
    <t xml:space="preserve">Prathna </t>
  </si>
  <si>
    <t xml:space="preserve">We need to inform about the batches </t>
  </si>
  <si>
    <t>jeel Patel</t>
  </si>
  <si>
    <t xml:space="preserve">Rola </t>
  </si>
  <si>
    <t>BE- IT</t>
  </si>
  <si>
    <t>Nancy Patel</t>
  </si>
  <si>
    <t>Umarsadi</t>
  </si>
  <si>
    <t>web Design</t>
  </si>
  <si>
    <t>Gaurav Tandel</t>
  </si>
  <si>
    <t>Master - mechnical</t>
  </si>
  <si>
    <t>He will come for Meeting 26-08-2021</t>
  </si>
  <si>
    <t>He will come for Meeting 02-09-2021</t>
  </si>
  <si>
    <t>Dixa</t>
  </si>
  <si>
    <t>iOS</t>
  </si>
  <si>
    <t>Gandevi</t>
  </si>
  <si>
    <t>BE-Comp</t>
  </si>
  <si>
    <t>Daman</t>
  </si>
  <si>
    <t>She want to join online classes</t>
  </si>
  <si>
    <t>She will come to meeting after Ganesh Festival</t>
  </si>
  <si>
    <t>Rutvi</t>
  </si>
  <si>
    <t>Deploma - IT</t>
  </si>
  <si>
    <t>She will come for meeting on 8-09-2021</t>
  </si>
  <si>
    <t xml:space="preserve">She do not want to join course right now </t>
  </si>
  <si>
    <t>Anjali</t>
  </si>
  <si>
    <t xml:space="preserve">Android </t>
  </si>
  <si>
    <t>Follow up 08-09-2021</t>
  </si>
  <si>
    <t>Khyati Patel</t>
  </si>
  <si>
    <t>ASP.Net</t>
  </si>
  <si>
    <t>She will come for meeting on 11-09-2021</t>
  </si>
  <si>
    <t>She will come for meeting on 20-09-2021</t>
  </si>
  <si>
    <t>She will come for meeting on 10-09-2021</t>
  </si>
  <si>
    <t xml:space="preserve">Looking for job </t>
  </si>
  <si>
    <t>BE -mech</t>
  </si>
  <si>
    <t>Gaurang</t>
  </si>
  <si>
    <t>12th Pass</t>
  </si>
  <si>
    <t>Undach</t>
  </si>
  <si>
    <t>BE - Elec</t>
  </si>
  <si>
    <t>She will come for meeting on 22-09-2021</t>
  </si>
  <si>
    <t xml:space="preserve">She will let us know if she is intrested </t>
  </si>
  <si>
    <t xml:space="preserve">Er Parimal Ganvit
</t>
  </si>
  <si>
    <t xml:space="preserve">He will come for meeting 25-09-2021
</t>
  </si>
  <si>
    <t xml:space="preserve">He will come for meeting 05-10-2021
</t>
  </si>
  <si>
    <t xml:space="preserve">Ref Makvana </t>
  </si>
  <si>
    <t>Gracy D Mehta</t>
  </si>
  <si>
    <t xml:space="preserve">12th Pass </t>
  </si>
  <si>
    <t xml:space="preserve">She will inform Us </t>
  </si>
  <si>
    <t xml:space="preserve">Dont want to join now </t>
  </si>
  <si>
    <t>Yashvi</t>
  </si>
  <si>
    <t>Bca</t>
  </si>
  <si>
    <t>Not Responding(18-11-2021)</t>
  </si>
  <si>
    <t>Riddi</t>
  </si>
  <si>
    <t xml:space="preserve">Jespor </t>
  </si>
  <si>
    <t xml:space="preserve">She want to join </t>
  </si>
  <si>
    <t xml:space="preserve">she will join after one month as there is marriage(13-11-2031) </t>
  </si>
  <si>
    <t xml:space="preserve">Siddhi </t>
  </si>
  <si>
    <t>Not Responding (11-10-2021)</t>
  </si>
  <si>
    <t>Ankita</t>
  </si>
  <si>
    <t>meeting - 27-10-2021</t>
  </si>
  <si>
    <t xml:space="preserve">not responding (13-11-2021) </t>
  </si>
  <si>
    <t>5 Php Student</t>
  </si>
  <si>
    <t>Call - 27-10-2021</t>
  </si>
  <si>
    <t>Referance(Neer)</t>
  </si>
  <si>
    <t>Chintan Patel</t>
  </si>
  <si>
    <t>BE - Civil</t>
  </si>
  <si>
    <t xml:space="preserve">He want to join after Diwali </t>
  </si>
  <si>
    <t>Devangi</t>
  </si>
  <si>
    <t>Aendhal</t>
  </si>
  <si>
    <t xml:space="preserve">Demo has been given </t>
  </si>
  <si>
    <t xml:space="preserve">She got a job </t>
  </si>
  <si>
    <t xml:space="preserve">Monica </t>
  </si>
  <si>
    <t>MSC</t>
  </si>
  <si>
    <t>Dev</t>
  </si>
  <si>
    <t>Internship</t>
  </si>
  <si>
    <t xml:space="preserve">com-eng </t>
  </si>
  <si>
    <t>VS Patel</t>
  </si>
  <si>
    <t xml:space="preserve">BCA </t>
  </si>
  <si>
    <t>He will come to meeting on 3-01-2022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</si>
</sst>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/mmm/yy"/>
    <numFmt numFmtId="165" formatCode="d/mmm/yy"/>
    <numFmt numFmtId="166" formatCode="[$-409]d\-mmm\-yy"/>
  </numFmts>
  <fonts count="12">
    <font>
      <sz val="11.0"/>
      <color theme="1"/>
      <name val="Arial"/>
    </font>
    <font>
      <b/>
      <sz val="16.0"/>
      <color theme="1"/>
      <name val="Calibri"/>
    </font>
    <font>
      <b/>
      <strike/>
      <sz val="16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9C0006"/>
      <name val="Calibri"/>
    </font>
    <font>
      <b/>
      <sz val="24.0"/>
      <color theme="1"/>
      <name val="Calibri"/>
    </font>
    <font>
      <strike/>
      <sz val="11.0"/>
      <color theme="1"/>
      <name val="Calibri"/>
    </font>
    <font>
      <b/>
      <sz val="18.0"/>
      <color theme="1"/>
      <name val="Calibri"/>
    </font>
    <font>
      <u/>
      <sz val="11.0"/>
      <color rgb="FF0000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FC7CE"/>
        <bgColor rgb="FFFFC7CE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</fills>
  <borders count="2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4" fontId="5" numFmtId="0" xfId="0" applyAlignment="1" applyBorder="1" applyFill="1" applyFont="1">
      <alignment horizontal="center" readingOrder="0" vertical="center"/>
    </xf>
    <xf borderId="5" fillId="5" fontId="4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164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6" fillId="5" fontId="5" numFmtId="0" xfId="0" applyAlignment="1" applyBorder="1" applyFont="1">
      <alignment horizontal="center" readingOrder="0" vertical="center"/>
    </xf>
    <xf borderId="9" fillId="5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6" numFmtId="0" xfId="0" applyBorder="1" applyFont="1"/>
    <xf borderId="9" fillId="4" fontId="4" numFmtId="0" xfId="0" applyAlignment="1" applyBorder="1" applyFont="1">
      <alignment horizontal="center" shrinkToFit="0" vertical="center" wrapText="1"/>
    </xf>
    <xf borderId="13" fillId="6" fontId="4" numFmtId="0" xfId="0" applyAlignment="1" applyBorder="1" applyFill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  <xf borderId="9" fillId="6" fontId="4" numFmtId="0" xfId="0" applyAlignment="1" applyBorder="1" applyFont="1">
      <alignment horizontal="center" shrinkToFit="0" vertical="center" wrapText="1"/>
    </xf>
    <xf borderId="9" fillId="6" fontId="4" numFmtId="164" xfId="0" applyAlignment="1" applyBorder="1" applyFont="1" applyNumberFormat="1">
      <alignment horizontal="center" shrinkToFit="0" vertical="center" wrapText="1"/>
    </xf>
    <xf borderId="5" fillId="6" fontId="5" numFmtId="0" xfId="0" applyAlignment="1" applyBorder="1" applyFont="1">
      <alignment horizontal="center" readingOrder="0" vertical="center"/>
    </xf>
    <xf borderId="6" fillId="6" fontId="5" numFmtId="0" xfId="0" applyAlignment="1" applyBorder="1" applyFont="1">
      <alignment horizontal="center" vertical="center"/>
    </xf>
    <xf borderId="10" fillId="6" fontId="4" numFmtId="0" xfId="0" applyAlignment="1" applyBorder="1" applyFont="1">
      <alignment horizontal="center" shrinkToFit="0" vertical="center" wrapText="1"/>
    </xf>
    <xf borderId="14" fillId="6" fontId="4" numFmtId="0" xfId="0" applyAlignment="1" applyBorder="1" applyFont="1">
      <alignment horizontal="center" vertical="center"/>
    </xf>
    <xf borderId="0" fillId="6" fontId="4" numFmtId="0" xfId="0" applyAlignment="1" applyFont="1">
      <alignment horizontal="center" vertical="center"/>
    </xf>
    <xf borderId="15" fillId="0" fontId="6" numFmtId="0" xfId="0" applyBorder="1" applyFont="1"/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5" fillId="0" fontId="5" numFmtId="3" xfId="0" applyAlignment="1" applyBorder="1" applyFont="1" applyNumberFormat="1">
      <alignment horizontal="center" readingOrder="0" vertical="center"/>
    </xf>
    <xf borderId="5" fillId="0" fontId="4" numFmtId="3" xfId="0" applyAlignment="1" applyBorder="1" applyFont="1" applyNumberForma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0"/>
    </xf>
    <xf borderId="16" fillId="0" fontId="5" numFmtId="0" xfId="0" applyAlignment="1" applyBorder="1" applyFont="1">
      <alignment horizontal="center" readingOrder="0" vertical="center"/>
    </xf>
    <xf borderId="16" fillId="0" fontId="5" numFmtId="164" xfId="0" applyAlignment="1" applyBorder="1" applyFont="1" applyNumberFormat="1">
      <alignment horizontal="center" readingOrder="0" vertical="center"/>
    </xf>
    <xf borderId="16" fillId="5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vertical="center"/>
    </xf>
    <xf borderId="5" fillId="7" fontId="7" numFmtId="0" xfId="0" applyAlignment="1" applyBorder="1" applyFill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0"/>
    </xf>
    <xf borderId="6" fillId="0" fontId="5" numFmtId="164" xfId="0" applyAlignment="1" applyBorder="1" applyFont="1" applyNumberForma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5" fillId="8" fontId="5" numFmtId="0" xfId="0" applyAlignment="1" applyBorder="1" applyFill="1" applyFont="1">
      <alignment horizontal="center" readingOrder="0" vertical="center"/>
    </xf>
    <xf borderId="6" fillId="8" fontId="5" numFmtId="0" xfId="0" applyAlignment="1" applyBorder="1" applyFont="1">
      <alignment horizontal="center" readingOrder="0" shrinkToFit="0" vertical="center" wrapText="0"/>
    </xf>
    <xf borderId="6" fillId="8" fontId="5" numFmtId="0" xfId="0" applyAlignment="1" applyBorder="1" applyFont="1">
      <alignment horizontal="center" readingOrder="0" vertical="center"/>
    </xf>
    <xf borderId="6" fillId="8" fontId="5" numFmtId="164" xfId="0" applyAlignment="1" applyBorder="1" applyFont="1" applyNumberFormat="1">
      <alignment horizontal="center" readingOrder="0" vertical="center"/>
    </xf>
    <xf borderId="9" fillId="8" fontId="4" numFmtId="0" xfId="0" applyAlignment="1" applyBorder="1" applyFont="1">
      <alignment horizontal="center" shrinkToFit="0" vertical="center" wrapText="1"/>
    </xf>
    <xf borderId="5" fillId="8" fontId="4" numFmtId="0" xfId="0" applyAlignment="1" applyBorder="1" applyFont="1">
      <alignment horizontal="center" shrinkToFit="0" vertical="center" wrapText="1"/>
    </xf>
    <xf borderId="10" fillId="8" fontId="4" numFmtId="0" xfId="0" applyAlignment="1" applyBorder="1" applyFont="1">
      <alignment horizontal="center" shrinkToFit="0" vertical="center" wrapText="1"/>
    </xf>
    <xf borderId="0" fillId="8" fontId="3" numFmtId="0" xfId="0" applyAlignment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9" fillId="9" fontId="4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wrapText="1"/>
    </xf>
    <xf borderId="16" fillId="0" fontId="4" numFmtId="0" xfId="0" applyAlignment="1" applyBorder="1" applyFont="1">
      <alignment horizontal="center"/>
    </xf>
    <xf borderId="16" fillId="0" fontId="4" numFmtId="164" xfId="0" applyAlignment="1" applyBorder="1" applyFont="1" applyNumberFormat="1">
      <alignment horizontal="center"/>
    </xf>
    <xf borderId="16" fillId="0" fontId="4" numFmtId="0" xfId="0" applyAlignment="1" applyBorder="1" applyFont="1">
      <alignment horizontal="center" shrinkToFit="0" wrapText="1"/>
    </xf>
    <xf borderId="16" fillId="0" fontId="4" numFmtId="0" xfId="0" applyBorder="1" applyFont="1"/>
    <xf borderId="16" fillId="7" fontId="7" numFmtId="0" xfId="0" applyAlignment="1" applyBorder="1" applyFont="1">
      <alignment horizontal="center" shrinkToFit="0" wrapText="1"/>
    </xf>
    <xf borderId="17" fillId="0" fontId="4" numFmtId="0" xfId="0" applyBorder="1" applyFont="1"/>
    <xf borderId="0" fillId="0" fontId="4" numFmtId="0" xfId="0" applyFont="1"/>
    <xf borderId="4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/>
    </xf>
    <xf borderId="6" fillId="0" fontId="4" numFmtId="164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 shrinkToFit="0" wrapText="1"/>
    </xf>
    <xf borderId="6" fillId="0" fontId="4" numFmtId="0" xfId="0" applyBorder="1" applyFont="1"/>
    <xf borderId="6" fillId="7" fontId="7" numFmtId="0" xfId="0" applyAlignment="1" applyBorder="1" applyFont="1">
      <alignment horizontal="center" shrinkToFit="0" wrapText="1"/>
    </xf>
    <xf borderId="18" fillId="0" fontId="4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4" numFmtId="165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9" fillId="2" fontId="1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horizontal="center" readingOrder="0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2" fontId="1" numFmtId="0" xfId="0" applyAlignment="1" applyBorder="1" applyFont="1">
      <alignment horizontal="center" readingOrder="0" shrinkToFit="0" vertical="center" wrapText="1"/>
    </xf>
    <xf borderId="9" fillId="8" fontId="4" numFmtId="166" xfId="0" applyAlignment="1" applyBorder="1" applyFont="1" applyNumberFormat="1">
      <alignment horizontal="center" shrinkToFit="0" vertical="center" wrapText="1"/>
    </xf>
    <xf borderId="9" fillId="8" fontId="4" numFmtId="0" xfId="0" applyAlignment="1" applyBorder="1" applyFont="1">
      <alignment horizontal="center" vertical="center"/>
    </xf>
    <xf borderId="9" fillId="8" fontId="4" numFmtId="0" xfId="0" applyAlignment="1" applyBorder="1" applyFont="1">
      <alignment horizontal="center" readingOrder="0" vertical="center"/>
    </xf>
    <xf borderId="9" fillId="8" fontId="3" numFmtId="0" xfId="0" applyAlignment="1" applyBorder="1" applyFont="1">
      <alignment readingOrder="0"/>
    </xf>
    <xf borderId="0" fillId="8" fontId="3" numFmtId="0" xfId="0" applyFont="1"/>
    <xf borderId="9" fillId="9" fontId="4" numFmtId="164" xfId="0" applyAlignment="1" applyBorder="1" applyFont="1" applyNumberFormat="1">
      <alignment horizontal="center" shrinkToFit="0" vertical="center" wrapText="1"/>
    </xf>
    <xf borderId="9" fillId="9" fontId="4" numFmtId="0" xfId="0" applyAlignment="1" applyBorder="1" applyFont="1">
      <alignment horizontal="center" shrinkToFit="0" vertical="center" wrapText="1"/>
    </xf>
    <xf borderId="9" fillId="9" fontId="4" numFmtId="0" xfId="0" applyAlignment="1" applyBorder="1" applyFont="1">
      <alignment horizontal="center" vertical="center"/>
    </xf>
    <xf borderId="9" fillId="9" fontId="3" numFmtId="0" xfId="0" applyBorder="1" applyFont="1"/>
    <xf borderId="0" fillId="9" fontId="3" numFmtId="0" xfId="0" applyFont="1"/>
    <xf borderId="9" fillId="9" fontId="4" numFmtId="0" xfId="0" applyAlignment="1" applyBorder="1" applyFont="1">
      <alignment horizontal="center" readingOrder="0" vertical="center"/>
    </xf>
    <xf borderId="9" fillId="0" fontId="4" numFmtId="166" xfId="0" applyAlignment="1" applyBorder="1" applyFont="1" applyNumberFormat="1">
      <alignment horizontal="center" shrinkToFit="0" vertical="center" wrapText="1"/>
    </xf>
    <xf borderId="9" fillId="0" fontId="3" numFmtId="0" xfId="0" applyAlignment="1" applyBorder="1" applyFont="1">
      <alignment readingOrder="0"/>
    </xf>
    <xf borderId="9" fillId="9" fontId="4" numFmtId="166" xfId="0" applyAlignment="1" applyBorder="1" applyFont="1" applyNumberFormat="1">
      <alignment horizontal="center" shrinkToFit="0" vertical="center" wrapText="1"/>
    </xf>
    <xf borderId="9" fillId="9" fontId="3" numFmtId="0" xfId="0" applyAlignment="1" applyBorder="1" applyFont="1">
      <alignment readingOrder="0"/>
    </xf>
    <xf quotePrefix="1" borderId="9" fillId="8" fontId="4" numFmtId="0" xfId="0" applyAlignment="1" applyBorder="1" applyFont="1">
      <alignment horizontal="center" vertical="center"/>
    </xf>
    <xf borderId="9" fillId="8" fontId="4" numFmtId="0" xfId="0" applyAlignment="1" applyBorder="1" applyFont="1">
      <alignment horizontal="center" readingOrder="0" shrinkToFit="0" vertical="center" wrapText="1"/>
    </xf>
    <xf borderId="9" fillId="8" fontId="3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readingOrder="0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4" fillId="8" fontId="4" numFmtId="0" xfId="0" applyAlignment="1" applyBorder="1" applyFont="1">
      <alignment horizontal="center" readingOrder="0" shrinkToFit="0" vertical="center" wrapText="1"/>
    </xf>
    <xf borderId="6" fillId="8" fontId="4" numFmtId="0" xfId="0" applyAlignment="1" applyBorder="1" applyFont="1">
      <alignment horizontal="center" readingOrder="0" shrinkToFit="0" vertical="center" wrapText="1"/>
    </xf>
    <xf borderId="6" fillId="8" fontId="4" numFmtId="166" xfId="0" applyAlignment="1" applyBorder="1" applyFont="1" applyNumberFormat="1">
      <alignment horizontal="center" shrinkToFit="0" vertical="center" wrapText="1"/>
    </xf>
    <xf borderId="6" fillId="8" fontId="4" numFmtId="0" xfId="0" applyAlignment="1" applyBorder="1" applyFont="1">
      <alignment horizontal="center" shrinkToFit="0" vertical="center" wrapText="1"/>
    </xf>
    <xf borderId="6" fillId="8" fontId="4" numFmtId="0" xfId="0" applyAlignment="1" applyBorder="1" applyFont="1">
      <alignment horizontal="center" readingOrder="0" vertical="center"/>
    </xf>
    <xf borderId="0" fillId="8" fontId="4" numFmtId="0" xfId="0" applyAlignment="1" applyFont="1">
      <alignment vertical="bottom"/>
    </xf>
    <xf borderId="4" fillId="10" fontId="4" numFmtId="0" xfId="0" applyAlignment="1" applyBorder="1" applyFill="1" applyFont="1">
      <alignment horizontal="center" readingOrder="0" shrinkToFit="0" vertical="center" wrapText="1"/>
    </xf>
    <xf borderId="6" fillId="0" fontId="4" numFmtId="166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9" fontId="4" numFmtId="0" xfId="0" applyAlignment="1" applyBorder="1" applyFont="1">
      <alignment horizontal="center" readingOrder="0" shrinkToFit="0" vertical="center" wrapText="1"/>
    </xf>
    <xf borderId="6" fillId="9" fontId="4" numFmtId="166" xfId="0" applyAlignment="1" applyBorder="1" applyFont="1" applyNumberFormat="1">
      <alignment horizontal="center" shrinkToFit="0" vertical="center" wrapText="1"/>
    </xf>
    <xf borderId="6" fillId="9" fontId="4" numFmtId="0" xfId="0" applyAlignment="1" applyBorder="1" applyFont="1">
      <alignment horizontal="center" shrinkToFit="0" vertical="center" wrapText="1"/>
    </xf>
    <xf borderId="6" fillId="9" fontId="4" numFmtId="0" xfId="0" applyAlignment="1" applyBorder="1" applyFont="1">
      <alignment horizontal="center" vertical="center"/>
    </xf>
    <xf borderId="0" fillId="9" fontId="4" numFmtId="0" xfId="0" applyAlignment="1" applyFont="1">
      <alignment vertical="bottom"/>
    </xf>
    <xf borderId="6" fillId="8" fontId="4" numFmtId="0" xfId="0" applyAlignment="1" applyBorder="1" applyFont="1">
      <alignment horizontal="center" vertical="center"/>
    </xf>
    <xf borderId="6" fillId="8" fontId="4" numFmtId="166" xfId="0" applyAlignment="1" applyBorder="1" applyFont="1" applyNumberFormat="1">
      <alignment horizontal="center" readingOrder="0" shrinkToFit="0" vertical="center" wrapText="1"/>
    </xf>
    <xf borderId="6" fillId="0" fontId="4" numFmtId="166" xfId="0" applyAlignment="1" applyBorder="1" applyFont="1" applyNumberForma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6" fillId="0" fontId="4" numFmtId="166" xfId="0" applyAlignment="1" applyBorder="1" applyFont="1" applyNumberFormat="1">
      <alignment horizontal="center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readingOrder="0" vertical="center"/>
    </xf>
    <xf borderId="16" fillId="8" fontId="4" numFmtId="0" xfId="0" applyAlignment="1" applyBorder="1" applyFont="1">
      <alignment horizontal="center" shrinkToFit="0" wrapText="1"/>
    </xf>
    <xf borderId="16" fillId="8" fontId="4" numFmtId="166" xfId="0" applyAlignment="1" applyBorder="1" applyFont="1" applyNumberFormat="1">
      <alignment horizontal="center" readingOrder="0" shrinkToFit="0" wrapText="1"/>
    </xf>
    <xf borderId="16" fillId="8" fontId="4" numFmtId="0" xfId="0" applyBorder="1" applyFont="1"/>
    <xf borderId="16" fillId="8" fontId="4" numFmtId="0" xfId="0" applyAlignment="1" applyBorder="1" applyFont="1">
      <alignment horizontal="center" readingOrder="0" shrinkToFit="0" wrapText="1"/>
    </xf>
    <xf borderId="16" fillId="8" fontId="4" numFmtId="0" xfId="0" applyAlignment="1" applyBorder="1" applyFont="1">
      <alignment readingOrder="0"/>
    </xf>
    <xf borderId="16" fillId="8" fontId="4" numFmtId="0" xfId="0" applyAlignment="1" applyBorder="1" applyFont="1">
      <alignment horizontal="center" readingOrder="0"/>
    </xf>
    <xf borderId="16" fillId="8" fontId="4" numFmtId="0" xfId="0" applyAlignment="1" applyBorder="1" applyFont="1">
      <alignment horizontal="center" shrinkToFit="0" vertical="bottom" wrapText="1"/>
    </xf>
    <xf borderId="16" fillId="8" fontId="4" numFmtId="166" xfId="0" applyAlignment="1" applyBorder="1" applyFont="1" applyNumberFormat="1">
      <alignment horizontal="center" readingOrder="0" shrinkToFit="0" vertical="bottom" wrapText="1"/>
    </xf>
    <xf borderId="16" fillId="8" fontId="4" numFmtId="0" xfId="0" applyAlignment="1" applyBorder="1" applyFont="1">
      <alignment vertical="bottom"/>
    </xf>
    <xf borderId="16" fillId="8" fontId="4" numFmtId="0" xfId="0" applyAlignment="1" applyBorder="1" applyFont="1">
      <alignment horizontal="center" readingOrder="0" shrinkToFit="0" vertical="bottom" wrapText="1"/>
    </xf>
    <xf borderId="16" fillId="8" fontId="4" numFmtId="0" xfId="0" applyAlignment="1" applyBorder="1" applyFont="1">
      <alignment readingOrder="0" vertical="bottom"/>
    </xf>
    <xf borderId="0" fillId="0" fontId="4" numFmtId="0" xfId="0" applyAlignment="1" applyFont="1">
      <alignment horizontal="center" vertical="center"/>
    </xf>
    <xf borderId="9" fillId="11" fontId="10" numFmtId="0" xfId="0" applyAlignment="1" applyBorder="1" applyFill="1" applyFont="1">
      <alignment horizontal="center" vertical="center"/>
    </xf>
    <xf borderId="19" fillId="2" fontId="1" numFmtId="0" xfId="0" applyAlignment="1" applyBorder="1" applyFont="1">
      <alignment horizontal="center" shrinkToFit="0" vertical="center" wrapText="1"/>
    </xf>
    <xf borderId="26" fillId="2" fontId="1" numFmtId="0" xfId="0" applyAlignment="1" applyBorder="1" applyFont="1">
      <alignment horizontal="center" readingOrder="0" shrinkToFit="0" vertical="center" wrapText="1"/>
    </xf>
    <xf borderId="26" fillId="2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9" fillId="10" fontId="4" numFmtId="0" xfId="0" applyAlignment="1" applyBorder="1" applyFont="1">
      <alignment horizontal="center" readingOrder="0" shrinkToFit="0" vertical="center" wrapText="1"/>
    </xf>
    <xf borderId="9" fillId="0" fontId="4" numFmtId="166" xfId="0" applyAlignment="1" applyBorder="1" applyFont="1" applyNumberForma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9" fillId="8" fontId="4" numFmtId="166" xfId="0" applyAlignment="1" applyBorder="1" applyFont="1" applyNumberFormat="1">
      <alignment horizontal="center" readingOrder="0" shrinkToFit="0" vertical="center" wrapText="1"/>
    </xf>
    <xf borderId="9" fillId="8" fontId="4" numFmtId="0" xfId="0" applyAlignment="1" applyBorder="1" applyFont="1">
      <alignment horizontal="center" shrinkToFit="0" vertical="center" wrapText="1"/>
    </xf>
    <xf borderId="9" fillId="8" fontId="4" numFmtId="0" xfId="0" applyAlignment="1" applyBorder="1" applyFont="1">
      <alignment horizontal="center" vertical="center"/>
    </xf>
    <xf borderId="9" fillId="9" fontId="4" numFmtId="166" xfId="0" applyAlignment="1" applyBorder="1" applyFont="1" applyNumberFormat="1">
      <alignment horizontal="center" readingOrder="0" shrinkToFit="0" vertical="center" wrapText="1"/>
    </xf>
    <xf borderId="9" fillId="9" fontId="4" numFmtId="0" xfId="0" applyAlignment="1" applyBorder="1" applyFont="1">
      <alignment horizontal="center" vertical="center"/>
    </xf>
    <xf borderId="0" fillId="10" fontId="4" numFmtId="0" xfId="0" applyAlignment="1" applyFont="1">
      <alignment horizontal="center" readingOrder="0" shrinkToFit="0" vertical="center" wrapText="1"/>
    </xf>
    <xf borderId="0" fillId="0" fontId="4" numFmtId="166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  <xf borderId="9" fillId="5" fontId="4" numFmtId="166" xfId="0" applyAlignment="1" applyBorder="1" applyFont="1" applyNumberFormat="1">
      <alignment horizontal="center" readingOrder="0" shrinkToFit="0" vertical="center" wrapText="1"/>
    </xf>
    <xf borderId="6" fillId="5" fontId="4" numFmtId="0" xfId="0" applyAlignment="1" applyBorder="1" applyFont="1">
      <alignment horizontal="center" shrinkToFit="0" vertical="center" wrapText="1"/>
    </xf>
    <xf borderId="9" fillId="5" fontId="4" numFmtId="0" xfId="0" applyAlignment="1" applyBorder="1" applyFont="1">
      <alignment horizontal="center" readingOrder="0" vertical="center"/>
    </xf>
    <xf borderId="9" fillId="5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vertical="bottom"/>
    </xf>
    <xf borderId="0" fillId="9" fontId="4" numFmtId="0" xfId="0" applyAlignment="1" applyFont="1">
      <alignment horizontal="center" vertical="bottom"/>
    </xf>
    <xf borderId="9" fillId="11" fontId="4" numFmtId="0" xfId="0" applyAlignment="1" applyBorder="1" applyFont="1">
      <alignment horizontal="center" readingOrder="0" shrinkToFit="0" vertical="center" wrapText="1"/>
    </xf>
    <xf borderId="9" fillId="11" fontId="4" numFmtId="166" xfId="0" applyAlignment="1" applyBorder="1" applyFont="1" applyNumberFormat="1">
      <alignment horizontal="center" readingOrder="0" shrinkToFit="0" vertical="center" wrapText="1"/>
    </xf>
    <xf borderId="6" fillId="11" fontId="4" numFmtId="0" xfId="0" applyAlignment="1" applyBorder="1" applyFont="1">
      <alignment horizontal="center" shrinkToFit="0" vertical="center" wrapText="1"/>
    </xf>
    <xf borderId="9" fillId="11" fontId="4" numFmtId="0" xfId="0" applyAlignment="1" applyBorder="1" applyFont="1">
      <alignment horizontal="center" readingOrder="0" vertical="center"/>
    </xf>
    <xf borderId="0" fillId="11" fontId="4" numFmtId="0" xfId="0" applyAlignment="1" applyFont="1">
      <alignment horizontal="center" vertical="bottom"/>
    </xf>
    <xf borderId="9" fillId="11" fontId="4" numFmtId="0" xfId="0" applyAlignment="1" applyBorder="1" applyFont="1">
      <alignment horizontal="center" vertical="center"/>
    </xf>
    <xf borderId="9" fillId="10" fontId="4" numFmtId="0" xfId="0" applyBorder="1" applyFont="1"/>
    <xf borderId="16" fillId="0" fontId="4" numFmtId="0" xfId="0" applyAlignment="1" applyBorder="1" applyFont="1">
      <alignment horizontal="center" shrinkToFit="0" wrapText="1"/>
    </xf>
    <xf borderId="16" fillId="0" fontId="4" numFmtId="166" xfId="0" applyAlignment="1" applyBorder="1" applyFont="1" applyNumberFormat="1">
      <alignment horizontal="center" shrinkToFit="0" wrapText="1"/>
    </xf>
    <xf borderId="16" fillId="0" fontId="4" numFmtId="0" xfId="0" applyAlignment="1" applyBorder="1" applyFont="1">
      <alignment horizontal="center"/>
    </xf>
    <xf borderId="16" fillId="0" fontId="4" numFmtId="0" xfId="0" applyBorder="1" applyFont="1"/>
    <xf borderId="0" fillId="0" fontId="3" numFmtId="0" xfId="0" applyAlignment="1" applyFont="1">
      <alignment horizontal="center"/>
    </xf>
    <xf borderId="9" fillId="12" fontId="4" numFmtId="0" xfId="0" applyAlignment="1" applyBorder="1" applyFill="1" applyFont="1">
      <alignment horizontal="center" readingOrder="0" shrinkToFit="0" vertical="center" wrapText="1"/>
    </xf>
    <xf borderId="9" fillId="12" fontId="4" numFmtId="166" xfId="0" applyAlignment="1" applyBorder="1" applyFont="1" applyNumberFormat="1">
      <alignment horizontal="center" readingOrder="0" shrinkToFit="0" vertical="center" wrapText="1"/>
    </xf>
    <xf borderId="6" fillId="12" fontId="4" numFmtId="0" xfId="0" applyAlignment="1" applyBorder="1" applyFont="1">
      <alignment horizontal="center" readingOrder="0" shrinkToFit="0" vertical="center" wrapText="1"/>
    </xf>
    <xf borderId="9" fillId="12" fontId="4" numFmtId="0" xfId="0" applyAlignment="1" applyBorder="1" applyFont="1">
      <alignment horizontal="center" readingOrder="0" vertical="center"/>
    </xf>
    <xf borderId="9" fillId="12" fontId="4" numFmtId="0" xfId="0" applyAlignment="1" applyBorder="1" applyFont="1">
      <alignment horizontal="center" vertical="center"/>
    </xf>
    <xf borderId="0" fillId="12" fontId="4" numFmtId="0" xfId="0" applyAlignment="1" applyFont="1">
      <alignment vertical="bottom"/>
    </xf>
    <xf borderId="6" fillId="11" fontId="4" numFmtId="0" xfId="0" applyAlignment="1" applyBorder="1" applyFont="1">
      <alignment horizontal="center" readingOrder="0" shrinkToFit="0" vertical="center" wrapText="1"/>
    </xf>
    <xf borderId="0" fillId="11" fontId="4" numFmtId="0" xfId="0" applyAlignment="1" applyFont="1">
      <alignment vertical="bottom"/>
    </xf>
    <xf borderId="9" fillId="13" fontId="4" numFmtId="0" xfId="0" applyAlignment="1" applyBorder="1" applyFill="1" applyFont="1">
      <alignment horizontal="center" readingOrder="0" shrinkToFit="0" vertical="center" wrapText="1"/>
    </xf>
    <xf borderId="9" fillId="13" fontId="4" numFmtId="166" xfId="0" applyAlignment="1" applyBorder="1" applyFont="1" applyNumberFormat="1">
      <alignment horizontal="center" readingOrder="0" shrinkToFit="0" vertical="center" wrapText="1"/>
    </xf>
    <xf borderId="6" fillId="13" fontId="4" numFmtId="0" xfId="0" applyAlignment="1" applyBorder="1" applyFont="1">
      <alignment horizontal="center" readingOrder="0" shrinkToFit="0" vertical="center" wrapText="1"/>
    </xf>
    <xf borderId="9" fillId="13" fontId="4" numFmtId="0" xfId="0" applyAlignment="1" applyBorder="1" applyFont="1">
      <alignment horizontal="center" readingOrder="0" vertical="center"/>
    </xf>
    <xf borderId="9" fillId="13" fontId="4" numFmtId="0" xfId="0" applyAlignment="1" applyBorder="1" applyFont="1">
      <alignment horizontal="center" vertical="center"/>
    </xf>
    <xf borderId="0" fillId="13" fontId="4" numFmtId="0" xfId="0" applyAlignment="1" applyFont="1">
      <alignment vertical="bottom"/>
    </xf>
    <xf borderId="9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vertical="bottom"/>
    </xf>
    <xf borderId="6" fillId="8" fontId="11" numFmtId="0" xfId="0" applyAlignment="1" applyBorder="1" applyFont="1">
      <alignment horizontal="center" readingOrder="0" shrinkToFit="0" vertical="center" wrapText="1"/>
    </xf>
    <xf borderId="9" fillId="3" fontId="4" numFmtId="166" xfId="0" applyAlignment="1" applyBorder="1" applyFont="1" applyNumberFormat="1">
      <alignment horizontal="center" readingOrder="0" shrinkToFit="0" vertical="center" wrapText="1"/>
    </xf>
    <xf borderId="9" fillId="14" fontId="4" numFmtId="0" xfId="0" applyAlignment="1" applyBorder="1" applyFill="1" applyFont="1">
      <alignment horizontal="center" readingOrder="0" shrinkToFit="0" vertical="center" wrapText="1"/>
    </xf>
    <xf borderId="9" fillId="14" fontId="4" numFmtId="166" xfId="0" applyAlignment="1" applyBorder="1" applyFont="1" applyNumberFormat="1">
      <alignment horizontal="center" readingOrder="0" shrinkToFit="0" vertical="center" wrapText="1"/>
    </xf>
    <xf borderId="6" fillId="14" fontId="4" numFmtId="0" xfId="0" applyAlignment="1" applyBorder="1" applyFont="1">
      <alignment horizontal="center" readingOrder="0" shrinkToFit="0" vertical="center" wrapText="1"/>
    </xf>
    <xf borderId="9" fillId="14" fontId="4" numFmtId="0" xfId="0" applyAlignment="1" applyBorder="1" applyFont="1">
      <alignment horizontal="center" readingOrder="0" vertical="center"/>
    </xf>
    <xf borderId="0" fillId="14" fontId="4" numFmtId="0" xfId="0" applyAlignment="1" applyFont="1">
      <alignment vertical="bottom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5"/>
    <col customWidth="1" min="2" max="2" width="25.63"/>
    <col customWidth="1" min="3" max="3" width="14.13"/>
    <col customWidth="1" min="4" max="4" width="16.63"/>
    <col customWidth="1" min="5" max="5" width="20.25"/>
    <col customWidth="1" min="6" max="6" width="16.5"/>
    <col customWidth="1" min="7" max="7" width="17.5"/>
    <col customWidth="1" min="8" max="8" width="16.38"/>
    <col customWidth="1" min="9" max="9" width="13.75"/>
    <col customWidth="1" min="10" max="10" width="15.63"/>
    <col customWidth="1" min="11" max="11" width="15.0"/>
    <col customWidth="1" min="12" max="12" width="17.13"/>
    <col customWidth="1" min="13" max="13" width="48.0"/>
    <col customWidth="1" min="14" max="14" width="16.0"/>
    <col customWidth="1" min="15" max="15" width="19.75"/>
    <col customWidth="1" min="16" max="28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15</v>
      </c>
      <c r="C2" s="9" t="s">
        <v>16</v>
      </c>
      <c r="D2" s="9" t="s">
        <v>17</v>
      </c>
      <c r="E2" s="10">
        <v>9.723933629E9</v>
      </c>
      <c r="F2" s="10">
        <v>9.898006536E9</v>
      </c>
      <c r="G2" s="11"/>
      <c r="H2" s="12">
        <v>16000.0</v>
      </c>
      <c r="I2" s="13">
        <v>5000.0</v>
      </c>
      <c r="J2" s="14">
        <v>5000.0</v>
      </c>
      <c r="K2" s="15">
        <v>6000.0</v>
      </c>
      <c r="L2" s="10">
        <f t="shared" ref="L2:L16" si="1">H2-(I2+J2+K2)</f>
        <v>0</v>
      </c>
      <c r="M2" s="10" t="s">
        <v>18</v>
      </c>
      <c r="N2" s="16"/>
      <c r="O2" s="16" t="s">
        <v>19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7">
        <v>2.0</v>
      </c>
      <c r="B3" s="8" t="s">
        <v>20</v>
      </c>
      <c r="C3" s="9" t="s">
        <v>16</v>
      </c>
      <c r="D3" s="10"/>
      <c r="E3" s="18">
        <v>9.512693845E9</v>
      </c>
      <c r="F3" s="18">
        <v>8.758320899E9</v>
      </c>
      <c r="G3" s="19">
        <v>44200.0</v>
      </c>
      <c r="H3" s="12">
        <v>15000.0</v>
      </c>
      <c r="I3" s="13">
        <v>15000.0</v>
      </c>
      <c r="J3" s="20"/>
      <c r="K3" s="18"/>
      <c r="L3" s="10">
        <f t="shared" si="1"/>
        <v>0</v>
      </c>
      <c r="M3" s="18" t="s">
        <v>21</v>
      </c>
      <c r="N3" s="21"/>
      <c r="O3" s="2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>
        <v>3.0</v>
      </c>
      <c r="B4" s="8" t="s">
        <v>22</v>
      </c>
      <c r="C4" s="9" t="s">
        <v>16</v>
      </c>
      <c r="D4" s="13" t="s">
        <v>23</v>
      </c>
      <c r="E4" s="18">
        <v>7.016744315E9</v>
      </c>
      <c r="F4" s="18">
        <v>9.904445949E9</v>
      </c>
      <c r="G4" s="19">
        <v>44208.0</v>
      </c>
      <c r="H4" s="12">
        <v>15000.0</v>
      </c>
      <c r="I4" s="22">
        <v>15000.0</v>
      </c>
      <c r="J4" s="20"/>
      <c r="K4" s="18"/>
      <c r="L4" s="10">
        <f t="shared" si="1"/>
        <v>0</v>
      </c>
      <c r="M4" s="18" t="s">
        <v>24</v>
      </c>
      <c r="N4" s="21"/>
      <c r="O4" s="21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7">
        <v>4.0</v>
      </c>
      <c r="B5" s="8" t="s">
        <v>25</v>
      </c>
      <c r="C5" s="9" t="s">
        <v>16</v>
      </c>
      <c r="D5" s="13" t="s">
        <v>26</v>
      </c>
      <c r="E5" s="18">
        <v>7.284979752E9</v>
      </c>
      <c r="F5" s="18">
        <v>9.925080877E9</v>
      </c>
      <c r="G5" s="19">
        <v>44208.0</v>
      </c>
      <c r="H5" s="12">
        <v>15000.0</v>
      </c>
      <c r="I5" s="22">
        <v>5000.0</v>
      </c>
      <c r="J5" s="22">
        <v>5000.0</v>
      </c>
      <c r="K5" s="23">
        <v>5000.0</v>
      </c>
      <c r="L5" s="10">
        <f t="shared" si="1"/>
        <v>0</v>
      </c>
      <c r="M5" s="18" t="s">
        <v>27</v>
      </c>
      <c r="N5" s="21"/>
      <c r="O5" s="24" t="s">
        <v>28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7">
        <v>5.0</v>
      </c>
      <c r="B6" s="8" t="s">
        <v>29</v>
      </c>
      <c r="C6" s="9" t="s">
        <v>16</v>
      </c>
      <c r="D6" s="13" t="s">
        <v>26</v>
      </c>
      <c r="E6" s="18">
        <v>8.511197958E9</v>
      </c>
      <c r="F6" s="18">
        <v>9.879021598E9</v>
      </c>
      <c r="G6" s="19">
        <v>44208.0</v>
      </c>
      <c r="H6" s="12">
        <v>15000.0</v>
      </c>
      <c r="I6" s="22">
        <v>5000.0</v>
      </c>
      <c r="J6" s="22">
        <v>5000.0</v>
      </c>
      <c r="K6" s="23">
        <v>5000.0</v>
      </c>
      <c r="L6" s="10">
        <f t="shared" si="1"/>
        <v>0</v>
      </c>
      <c r="M6" s="18" t="s">
        <v>30</v>
      </c>
      <c r="N6" s="21"/>
      <c r="O6" s="2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7">
        <v>6.0</v>
      </c>
      <c r="B7" s="26" t="s">
        <v>31</v>
      </c>
      <c r="C7" s="27" t="s">
        <v>16</v>
      </c>
      <c r="D7" s="28"/>
      <c r="E7" s="29"/>
      <c r="F7" s="29"/>
      <c r="G7" s="30"/>
      <c r="H7" s="31">
        <v>3500.0</v>
      </c>
      <c r="I7" s="32"/>
      <c r="J7" s="32"/>
      <c r="K7" s="29"/>
      <c r="L7" s="27">
        <f t="shared" si="1"/>
        <v>3500</v>
      </c>
      <c r="M7" s="29" t="s">
        <v>32</v>
      </c>
      <c r="N7" s="33"/>
      <c r="O7" s="25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/>
    </row>
    <row r="8">
      <c r="A8" s="7">
        <v>7.0</v>
      </c>
      <c r="B8" s="8" t="s">
        <v>33</v>
      </c>
      <c r="C8" s="10" t="s">
        <v>16</v>
      </c>
      <c r="D8" s="13" t="s">
        <v>26</v>
      </c>
      <c r="E8" s="18">
        <v>9.510018686E9</v>
      </c>
      <c r="F8" s="18">
        <v>9.92544202E9</v>
      </c>
      <c r="G8" s="19">
        <v>44208.0</v>
      </c>
      <c r="H8" s="12">
        <v>15000.0</v>
      </c>
      <c r="I8" s="22">
        <v>7000.0</v>
      </c>
      <c r="J8" s="14">
        <v>4000.0</v>
      </c>
      <c r="K8" s="23">
        <v>4000.0</v>
      </c>
      <c r="L8" s="10">
        <f t="shared" si="1"/>
        <v>0</v>
      </c>
      <c r="M8" s="18" t="s">
        <v>34</v>
      </c>
      <c r="N8" s="21"/>
      <c r="O8" s="3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7">
        <v>8.0</v>
      </c>
      <c r="B9" s="8" t="s">
        <v>35</v>
      </c>
      <c r="C9" s="18" t="s">
        <v>36</v>
      </c>
      <c r="D9" s="37"/>
      <c r="E9" s="37">
        <v>7.359835239E9</v>
      </c>
      <c r="F9" s="18">
        <v>9.726022189E9</v>
      </c>
      <c r="G9" s="19">
        <v>44235.0</v>
      </c>
      <c r="H9" s="12">
        <v>12000.0</v>
      </c>
      <c r="I9" s="22">
        <v>4200.0</v>
      </c>
      <c r="J9" s="22">
        <v>2000.0</v>
      </c>
      <c r="K9" s="14">
        <v>5800.0</v>
      </c>
      <c r="L9" s="10">
        <f t="shared" si="1"/>
        <v>0</v>
      </c>
      <c r="M9" s="18" t="s">
        <v>37</v>
      </c>
      <c r="N9" s="21"/>
      <c r="O9" s="2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7">
        <v>9.0</v>
      </c>
      <c r="B10" s="8" t="s">
        <v>38</v>
      </c>
      <c r="C10" s="37" t="s">
        <v>39</v>
      </c>
      <c r="D10" s="38" t="s">
        <v>40</v>
      </c>
      <c r="E10" s="37">
        <v>9.723107533E9</v>
      </c>
      <c r="F10" s="18"/>
      <c r="G10" s="19">
        <v>44239.0</v>
      </c>
      <c r="H10" s="39">
        <v>15000.0</v>
      </c>
      <c r="I10" s="22">
        <v>7500.0</v>
      </c>
      <c r="J10" s="22">
        <v>7500.0</v>
      </c>
      <c r="K10" s="18"/>
      <c r="L10" s="40">
        <f t="shared" si="1"/>
        <v>0</v>
      </c>
      <c r="M10" s="37" t="s">
        <v>37</v>
      </c>
      <c r="N10" s="21"/>
      <c r="O10" s="2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7">
        <v>10.0</v>
      </c>
      <c r="B11" s="8" t="s">
        <v>41</v>
      </c>
      <c r="C11" s="37" t="s">
        <v>39</v>
      </c>
      <c r="D11" s="13" t="s">
        <v>42</v>
      </c>
      <c r="E11" s="18">
        <v>8.347454765E9</v>
      </c>
      <c r="F11" s="18">
        <v>9.62447759E9</v>
      </c>
      <c r="G11" s="19">
        <v>44244.0</v>
      </c>
      <c r="H11" s="39">
        <v>16500.0</v>
      </c>
      <c r="I11" s="14">
        <v>6500.0</v>
      </c>
      <c r="J11" s="22">
        <v>5000.0</v>
      </c>
      <c r="K11" s="23">
        <v>5000.0</v>
      </c>
      <c r="L11" s="40">
        <f t="shared" si="1"/>
        <v>0</v>
      </c>
      <c r="M11" s="37" t="s">
        <v>43</v>
      </c>
      <c r="N11" s="21"/>
      <c r="O11" s="41" t="s">
        <v>44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7">
        <v>11.0</v>
      </c>
      <c r="B12" s="8" t="s">
        <v>45</v>
      </c>
      <c r="C12" s="37" t="s">
        <v>39</v>
      </c>
      <c r="D12" s="18"/>
      <c r="E12" s="18">
        <v>9.737343139E9</v>
      </c>
      <c r="F12" s="18">
        <v>7.041482686E9</v>
      </c>
      <c r="G12" s="19">
        <v>44239.0</v>
      </c>
      <c r="H12" s="39">
        <v>15000.0</v>
      </c>
      <c r="I12" s="22">
        <v>7000.0</v>
      </c>
      <c r="J12" s="22">
        <v>3000.0</v>
      </c>
      <c r="K12" s="42">
        <v>5000.0</v>
      </c>
      <c r="L12" s="40">
        <f t="shared" si="1"/>
        <v>0</v>
      </c>
      <c r="M12" s="18" t="s">
        <v>46</v>
      </c>
      <c r="N12" s="21"/>
      <c r="O12" s="2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7">
        <v>12.0</v>
      </c>
      <c r="B13" s="8" t="s">
        <v>47</v>
      </c>
      <c r="C13" s="43" t="s">
        <v>39</v>
      </c>
      <c r="D13" s="44" t="s">
        <v>48</v>
      </c>
      <c r="E13" s="44">
        <v>7.698877904E9</v>
      </c>
      <c r="F13" s="44">
        <v>8.511342452E9</v>
      </c>
      <c r="G13" s="45">
        <v>44264.0</v>
      </c>
      <c r="H13" s="39">
        <v>16000.0</v>
      </c>
      <c r="I13" s="22">
        <v>5000.0</v>
      </c>
      <c r="J13" s="22">
        <v>8000.0</v>
      </c>
      <c r="K13" s="14">
        <v>3000.0</v>
      </c>
      <c r="L13" s="40">
        <f t="shared" si="1"/>
        <v>0</v>
      </c>
      <c r="M13" s="44" t="s">
        <v>49</v>
      </c>
      <c r="N13" s="21"/>
      <c r="O13" s="2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7">
        <v>13.0</v>
      </c>
      <c r="B14" s="8" t="s">
        <v>50</v>
      </c>
      <c r="C14" s="43" t="s">
        <v>39</v>
      </c>
      <c r="D14" s="13" t="s">
        <v>26</v>
      </c>
      <c r="E14" s="44">
        <v>9.016855128E9</v>
      </c>
      <c r="F14" s="44">
        <v>8.98062977E9</v>
      </c>
      <c r="G14" s="45">
        <v>44268.0</v>
      </c>
      <c r="H14" s="44">
        <v>3000.0</v>
      </c>
      <c r="I14" s="46">
        <v>3000.0</v>
      </c>
      <c r="J14" s="47"/>
      <c r="K14" s="47"/>
      <c r="L14" s="48">
        <f t="shared" si="1"/>
        <v>0</v>
      </c>
      <c r="M14" s="49" t="s">
        <v>51</v>
      </c>
      <c r="N14" s="21"/>
      <c r="O14" s="2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7">
        <v>14.0</v>
      </c>
      <c r="B15" s="8" t="s">
        <v>52</v>
      </c>
      <c r="C15" s="50" t="s">
        <v>39</v>
      </c>
      <c r="D15" s="13" t="s">
        <v>26</v>
      </c>
      <c r="E15" s="13">
        <v>8.690371718E9</v>
      </c>
      <c r="F15" s="13">
        <v>9.737820035E9</v>
      </c>
      <c r="G15" s="51">
        <v>44268.0</v>
      </c>
      <c r="H15" s="13">
        <v>5000.0</v>
      </c>
      <c r="I15" s="46">
        <v>5000.0</v>
      </c>
      <c r="J15" s="47"/>
      <c r="K15" s="47"/>
      <c r="L15" s="48">
        <f t="shared" si="1"/>
        <v>0</v>
      </c>
      <c r="M15" s="12" t="s">
        <v>53</v>
      </c>
      <c r="N15" s="21"/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7">
        <v>15.0</v>
      </c>
      <c r="B16" s="52" t="s">
        <v>54</v>
      </c>
      <c r="C16" s="50" t="s">
        <v>39</v>
      </c>
      <c r="D16" s="13" t="s">
        <v>26</v>
      </c>
      <c r="E16" s="13">
        <v>9.824981748E9</v>
      </c>
      <c r="F16" s="13">
        <v>9.974139541E9</v>
      </c>
      <c r="G16" s="51">
        <v>44268.0</v>
      </c>
      <c r="H16" s="13"/>
      <c r="I16" s="47"/>
      <c r="J16" s="47"/>
      <c r="K16" s="47"/>
      <c r="L16" s="48">
        <f t="shared" si="1"/>
        <v>0</v>
      </c>
      <c r="M16" s="12" t="s">
        <v>55</v>
      </c>
      <c r="N16" s="21"/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7">
        <v>16.0</v>
      </c>
      <c r="B17" s="8" t="s">
        <v>56</v>
      </c>
      <c r="C17" s="50" t="s">
        <v>57</v>
      </c>
      <c r="D17" s="13" t="s">
        <v>58</v>
      </c>
      <c r="E17" s="13">
        <v>8.155812529E9</v>
      </c>
      <c r="F17" s="13"/>
      <c r="G17" s="51">
        <v>44270.0</v>
      </c>
      <c r="H17" s="13"/>
      <c r="I17" s="47">
        <v>6000.0</v>
      </c>
      <c r="J17" s="47"/>
      <c r="K17" s="47"/>
      <c r="L17" s="48"/>
      <c r="M17" s="12" t="s">
        <v>59</v>
      </c>
      <c r="N17" s="21"/>
      <c r="O17" s="2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7">
        <v>17.0</v>
      </c>
      <c r="B18" s="8" t="s">
        <v>60</v>
      </c>
      <c r="C18" s="50" t="s">
        <v>57</v>
      </c>
      <c r="D18" s="13" t="s">
        <v>58</v>
      </c>
      <c r="E18" s="13">
        <v>9.687939755E9</v>
      </c>
      <c r="F18" s="13"/>
      <c r="G18" s="51">
        <v>44270.0</v>
      </c>
      <c r="H18" s="13"/>
      <c r="I18" s="47">
        <v>6000.0</v>
      </c>
      <c r="J18" s="47"/>
      <c r="K18" s="47"/>
      <c r="L18" s="48"/>
      <c r="M18" s="12" t="s">
        <v>61</v>
      </c>
      <c r="N18" s="21"/>
      <c r="O18" s="2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7">
        <v>18.0</v>
      </c>
      <c r="B19" s="8" t="s">
        <v>62</v>
      </c>
      <c r="C19" s="50" t="s">
        <v>39</v>
      </c>
      <c r="D19" s="13" t="s">
        <v>42</v>
      </c>
      <c r="E19" s="13">
        <v>9.978354914E9</v>
      </c>
      <c r="F19" s="13">
        <v>9.57482177E9</v>
      </c>
      <c r="G19" s="51">
        <v>44271.0</v>
      </c>
      <c r="H19" s="13">
        <v>16500.0</v>
      </c>
      <c r="I19" s="23">
        <v>6500.0</v>
      </c>
      <c r="J19" s="14">
        <v>5000.0</v>
      </c>
      <c r="K19" s="42">
        <v>5000.0</v>
      </c>
      <c r="L19" s="10">
        <f t="shared" ref="L19:L47" si="2">H19-(I19+J19+K19)</f>
        <v>0</v>
      </c>
      <c r="M19" s="12" t="s">
        <v>63</v>
      </c>
      <c r="N19" s="21"/>
      <c r="O19" s="2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7">
        <v>19.0</v>
      </c>
      <c r="B20" s="12" t="s">
        <v>64</v>
      </c>
      <c r="C20" s="50" t="s">
        <v>39</v>
      </c>
      <c r="D20" s="13" t="s">
        <v>42</v>
      </c>
      <c r="E20" s="13">
        <v>9.408761009E9</v>
      </c>
      <c r="F20" s="13">
        <v>6.354427188E9</v>
      </c>
      <c r="G20" s="51">
        <v>44271.0</v>
      </c>
      <c r="H20" s="13">
        <v>16500.0</v>
      </c>
      <c r="I20" s="23">
        <v>6500.0</v>
      </c>
      <c r="J20" s="42">
        <v>5000.0</v>
      </c>
      <c r="K20" s="18"/>
      <c r="L20" s="10">
        <f t="shared" si="2"/>
        <v>5000</v>
      </c>
      <c r="M20" s="12" t="s">
        <v>65</v>
      </c>
      <c r="N20" s="21"/>
      <c r="O20" s="2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7">
        <v>20.0</v>
      </c>
      <c r="B21" s="8" t="s">
        <v>66</v>
      </c>
      <c r="C21" s="50" t="s">
        <v>39</v>
      </c>
      <c r="D21" s="13" t="s">
        <v>67</v>
      </c>
      <c r="E21" s="13" t="s">
        <v>68</v>
      </c>
      <c r="F21" s="13"/>
      <c r="G21" s="51">
        <v>44287.0</v>
      </c>
      <c r="H21" s="13">
        <v>16000.0</v>
      </c>
      <c r="I21" s="42">
        <v>16000.0</v>
      </c>
      <c r="J21" s="18"/>
      <c r="K21" s="18"/>
      <c r="L21" s="10">
        <f t="shared" si="2"/>
        <v>0</v>
      </c>
      <c r="M21" s="12" t="s">
        <v>69</v>
      </c>
      <c r="N21" s="21"/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7">
        <v>21.0</v>
      </c>
      <c r="B22" s="53" t="s">
        <v>70</v>
      </c>
      <c r="C22" s="54" t="s">
        <v>39</v>
      </c>
      <c r="D22" s="55" t="s">
        <v>26</v>
      </c>
      <c r="E22" s="55">
        <v>9.62414459E9</v>
      </c>
      <c r="F22" s="55"/>
      <c r="G22" s="56">
        <v>44288.0</v>
      </c>
      <c r="H22" s="55"/>
      <c r="I22" s="57"/>
      <c r="J22" s="57"/>
      <c r="K22" s="57"/>
      <c r="L22" s="58">
        <f t="shared" si="2"/>
        <v>0</v>
      </c>
      <c r="M22" s="53" t="s">
        <v>71</v>
      </c>
      <c r="N22" s="59"/>
      <c r="O22" s="59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</row>
    <row r="23">
      <c r="A23" s="17">
        <v>22.0</v>
      </c>
      <c r="B23" s="53" t="s">
        <v>72</v>
      </c>
      <c r="C23" s="54" t="s">
        <v>39</v>
      </c>
      <c r="D23" s="55" t="s">
        <v>26</v>
      </c>
      <c r="E23" s="55">
        <v>7.359713185E9</v>
      </c>
      <c r="F23" s="55"/>
      <c r="G23" s="56">
        <v>44288.0</v>
      </c>
      <c r="H23" s="55"/>
      <c r="I23" s="57"/>
      <c r="J23" s="57"/>
      <c r="K23" s="57"/>
      <c r="L23" s="58">
        <f t="shared" si="2"/>
        <v>0</v>
      </c>
      <c r="M23" s="53" t="s">
        <v>73</v>
      </c>
      <c r="N23" s="59"/>
      <c r="O23" s="59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</row>
    <row r="24">
      <c r="A24" s="7">
        <v>23.0</v>
      </c>
      <c r="B24" s="8" t="s">
        <v>74</v>
      </c>
      <c r="C24" s="50" t="s">
        <v>39</v>
      </c>
      <c r="D24" s="13" t="s">
        <v>75</v>
      </c>
      <c r="E24" s="13">
        <v>8.155817056E9</v>
      </c>
      <c r="F24" s="13">
        <v>9.825968007E9</v>
      </c>
      <c r="G24" s="13" t="s">
        <v>76</v>
      </c>
      <c r="H24" s="13">
        <v>16500.0</v>
      </c>
      <c r="I24" s="42">
        <v>6500.0</v>
      </c>
      <c r="J24" s="42">
        <v>6000.0</v>
      </c>
      <c r="K24" s="42">
        <v>4000.0</v>
      </c>
      <c r="L24" s="10">
        <f t="shared" si="2"/>
        <v>0</v>
      </c>
      <c r="M24" s="12" t="s">
        <v>77</v>
      </c>
      <c r="N24" s="21"/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7">
        <v>24.0</v>
      </c>
      <c r="B25" s="8" t="s">
        <v>78</v>
      </c>
      <c r="C25" s="50" t="s">
        <v>39</v>
      </c>
      <c r="D25" s="13"/>
      <c r="E25" s="13">
        <v>9.712673313E9</v>
      </c>
      <c r="F25" s="13">
        <v>9.909631525E9</v>
      </c>
      <c r="G25" s="13" t="s">
        <v>79</v>
      </c>
      <c r="H25" s="13">
        <v>10000.0</v>
      </c>
      <c r="I25" s="42">
        <v>10000.0</v>
      </c>
      <c r="J25" s="18"/>
      <c r="K25" s="18"/>
      <c r="L25" s="10">
        <f t="shared" si="2"/>
        <v>0</v>
      </c>
      <c r="M25" s="12" t="s">
        <v>80</v>
      </c>
      <c r="N25" s="21"/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7">
        <v>25.0</v>
      </c>
      <c r="B26" s="8" t="s">
        <v>81</v>
      </c>
      <c r="C26" s="50" t="s">
        <v>39</v>
      </c>
      <c r="D26" s="13" t="s">
        <v>82</v>
      </c>
      <c r="E26" s="13">
        <v>8.469095173E9</v>
      </c>
      <c r="F26" s="13">
        <v>7.874780299E9</v>
      </c>
      <c r="G26" s="51">
        <v>44341.0</v>
      </c>
      <c r="H26" s="13">
        <v>15000.0</v>
      </c>
      <c r="I26" s="42">
        <v>15000.0</v>
      </c>
      <c r="J26" s="18"/>
      <c r="K26" s="18"/>
      <c r="L26" s="10">
        <f t="shared" si="2"/>
        <v>0</v>
      </c>
      <c r="M26" s="12" t="s">
        <v>83</v>
      </c>
      <c r="N26" s="21"/>
      <c r="O26" s="2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7">
        <v>26.0</v>
      </c>
      <c r="B27" s="8" t="s">
        <v>84</v>
      </c>
      <c r="C27" s="50" t="s">
        <v>39</v>
      </c>
      <c r="D27" s="13" t="s">
        <v>85</v>
      </c>
      <c r="E27" s="13">
        <v>6.356511405E9</v>
      </c>
      <c r="F27" s="13">
        <v>8.140101747E9</v>
      </c>
      <c r="G27" s="51">
        <v>44341.0</v>
      </c>
      <c r="H27" s="13">
        <v>16500.0</v>
      </c>
      <c r="I27" s="42">
        <v>6500.0</v>
      </c>
      <c r="J27" s="42">
        <v>5000.0</v>
      </c>
      <c r="K27" s="42">
        <v>5000.0</v>
      </c>
      <c r="L27" s="10">
        <f t="shared" si="2"/>
        <v>0</v>
      </c>
      <c r="M27" s="12" t="s">
        <v>86</v>
      </c>
      <c r="N27" s="21"/>
      <c r="O27" s="2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7">
        <v>27.0</v>
      </c>
      <c r="B28" s="12" t="s">
        <v>87</v>
      </c>
      <c r="C28" s="50" t="s">
        <v>39</v>
      </c>
      <c r="D28" s="13" t="s">
        <v>88</v>
      </c>
      <c r="E28" s="13" t="s">
        <v>89</v>
      </c>
      <c r="F28" s="13">
        <v>9.427463544E9</v>
      </c>
      <c r="G28" s="51">
        <v>44364.0</v>
      </c>
      <c r="H28" s="13">
        <v>16500.0</v>
      </c>
      <c r="I28" s="42">
        <v>6500.0</v>
      </c>
      <c r="J28" s="18"/>
      <c r="K28" s="18"/>
      <c r="L28" s="10">
        <f t="shared" si="2"/>
        <v>10000</v>
      </c>
      <c r="M28" s="12" t="s">
        <v>59</v>
      </c>
      <c r="N28" s="21"/>
      <c r="O28" s="21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7">
        <v>28.0</v>
      </c>
      <c r="B29" s="12" t="s">
        <v>90</v>
      </c>
      <c r="C29" s="50" t="s">
        <v>39</v>
      </c>
      <c r="D29" s="13" t="s">
        <v>67</v>
      </c>
      <c r="E29" s="13">
        <v>8.866639621E9</v>
      </c>
      <c r="F29" s="13">
        <v>9.725843421E9</v>
      </c>
      <c r="G29" s="51">
        <v>44364.0</v>
      </c>
      <c r="H29" s="13">
        <v>0.0</v>
      </c>
      <c r="I29" s="18"/>
      <c r="K29" s="18"/>
      <c r="L29" s="10">
        <f t="shared" si="2"/>
        <v>0</v>
      </c>
      <c r="M29" s="12" t="s">
        <v>91</v>
      </c>
      <c r="N29" s="21"/>
      <c r="O29" s="21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7">
        <v>29.0</v>
      </c>
      <c r="B30" s="8" t="s">
        <v>92</v>
      </c>
      <c r="C30" s="50" t="s">
        <v>39</v>
      </c>
      <c r="D30" s="13" t="s">
        <v>93</v>
      </c>
      <c r="E30" s="13">
        <v>9.638339753E9</v>
      </c>
      <c r="F30" s="13"/>
      <c r="G30" s="51">
        <v>44365.0</v>
      </c>
      <c r="H30" s="13">
        <v>12000.0</v>
      </c>
      <c r="I30" s="42">
        <v>5000.0</v>
      </c>
      <c r="J30" s="42">
        <v>4000.0</v>
      </c>
      <c r="K30" s="42">
        <v>3000.0</v>
      </c>
      <c r="L30" s="10">
        <f t="shared" si="2"/>
        <v>0</v>
      </c>
      <c r="M30" s="12" t="s">
        <v>94</v>
      </c>
      <c r="N30" s="21"/>
      <c r="O30" s="21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7">
        <v>30.0</v>
      </c>
      <c r="B31" s="8" t="s">
        <v>95</v>
      </c>
      <c r="C31" s="61" t="s">
        <v>96</v>
      </c>
      <c r="D31" s="42" t="s">
        <v>93</v>
      </c>
      <c r="E31" s="13">
        <v>7.016436999E9</v>
      </c>
      <c r="F31" s="13">
        <v>9.913040992E9</v>
      </c>
      <c r="G31" s="51">
        <v>44378.0</v>
      </c>
      <c r="H31" s="13">
        <v>16500.0</v>
      </c>
      <c r="I31" s="62">
        <v>6500.0</v>
      </c>
      <c r="J31" s="42">
        <v>5000.0</v>
      </c>
      <c r="K31" s="42">
        <v>5000.0</v>
      </c>
      <c r="L31" s="10">
        <f t="shared" si="2"/>
        <v>0</v>
      </c>
      <c r="M31" s="12" t="s">
        <v>97</v>
      </c>
      <c r="N31" s="21"/>
      <c r="O31" s="21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7">
        <v>31.0</v>
      </c>
      <c r="B32" s="8" t="s">
        <v>98</v>
      </c>
      <c r="C32" s="61" t="s">
        <v>96</v>
      </c>
      <c r="D32" s="13" t="s">
        <v>99</v>
      </c>
      <c r="E32" s="63">
        <v>9.90954225E9</v>
      </c>
      <c r="F32" s="13">
        <v>9.57434225E9</v>
      </c>
      <c r="G32" s="51">
        <v>44378.0</v>
      </c>
      <c r="H32" s="13">
        <v>16500.0</v>
      </c>
      <c r="I32" s="42">
        <v>6500.0</v>
      </c>
      <c r="J32" s="42">
        <v>5000.0</v>
      </c>
      <c r="K32" s="42">
        <v>5000.0</v>
      </c>
      <c r="L32" s="10">
        <f t="shared" si="2"/>
        <v>0</v>
      </c>
      <c r="M32" s="12" t="s">
        <v>97</v>
      </c>
      <c r="N32" s="21"/>
      <c r="O32" s="21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7">
        <v>32.0</v>
      </c>
      <c r="B33" s="8" t="s">
        <v>100</v>
      </c>
      <c r="C33" s="61" t="s">
        <v>96</v>
      </c>
      <c r="D33" s="63" t="s">
        <v>26</v>
      </c>
      <c r="E33" s="13">
        <v>8.160706917E9</v>
      </c>
      <c r="F33" s="13">
        <v>9.9792684E9</v>
      </c>
      <c r="G33" s="51">
        <v>44396.0</v>
      </c>
      <c r="H33" s="13">
        <v>16500.0</v>
      </c>
      <c r="I33" s="42">
        <v>6500.0</v>
      </c>
      <c r="J33" s="42">
        <v>5000.0</v>
      </c>
      <c r="K33" s="42">
        <v>5000.0</v>
      </c>
      <c r="L33" s="10">
        <f t="shared" si="2"/>
        <v>0</v>
      </c>
      <c r="M33" s="12" t="s">
        <v>101</v>
      </c>
      <c r="N33" s="21"/>
      <c r="O33" s="21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7">
        <v>33.0</v>
      </c>
      <c r="B34" s="12" t="s">
        <v>102</v>
      </c>
      <c r="C34" s="61" t="s">
        <v>96</v>
      </c>
      <c r="D34" s="13"/>
      <c r="E34" s="63">
        <v>6.356366806E9</v>
      </c>
      <c r="F34" s="13"/>
      <c r="G34" s="51">
        <v>44396.0</v>
      </c>
      <c r="H34" s="13">
        <v>16500.0</v>
      </c>
      <c r="I34" s="42">
        <v>6500.0</v>
      </c>
      <c r="J34" s="18"/>
      <c r="K34" s="18"/>
      <c r="L34" s="10">
        <f t="shared" si="2"/>
        <v>10000</v>
      </c>
      <c r="M34" s="12"/>
      <c r="N34" s="21"/>
      <c r="O34" s="21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7">
        <v>34.0</v>
      </c>
      <c r="B35" s="8" t="s">
        <v>103</v>
      </c>
      <c r="C35" s="61" t="s">
        <v>96</v>
      </c>
      <c r="D35" s="13" t="s">
        <v>104</v>
      </c>
      <c r="E35" s="13">
        <v>7.04608954E9</v>
      </c>
      <c r="F35" s="13">
        <v>9.824753591E9</v>
      </c>
      <c r="G35" s="51">
        <v>44440.0</v>
      </c>
      <c r="H35" s="13">
        <v>15000.0</v>
      </c>
      <c r="I35" s="42">
        <v>10000.0</v>
      </c>
      <c r="J35" s="42">
        <v>5000.0</v>
      </c>
      <c r="K35" s="18"/>
      <c r="L35" s="10">
        <f t="shared" si="2"/>
        <v>0</v>
      </c>
      <c r="M35" s="12" t="s">
        <v>105</v>
      </c>
      <c r="N35" s="21"/>
      <c r="O35" s="21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7">
        <v>35.0</v>
      </c>
      <c r="B36" s="12" t="s">
        <v>106</v>
      </c>
      <c r="C36" s="50" t="s">
        <v>107</v>
      </c>
      <c r="D36" s="13"/>
      <c r="E36" s="13"/>
      <c r="F36" s="13"/>
      <c r="G36" s="51">
        <v>44460.0</v>
      </c>
      <c r="H36" s="13">
        <v>16500.0</v>
      </c>
      <c r="I36" s="42">
        <v>5500.0</v>
      </c>
      <c r="J36" s="18"/>
      <c r="K36" s="18"/>
      <c r="L36" s="10">
        <f t="shared" si="2"/>
        <v>11000</v>
      </c>
      <c r="M36" s="12" t="s">
        <v>108</v>
      </c>
      <c r="N36" s="21"/>
      <c r="O36" s="2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7"/>
      <c r="B37" s="12" t="s">
        <v>109</v>
      </c>
      <c r="C37" s="50" t="s">
        <v>110</v>
      </c>
      <c r="D37" s="13" t="s">
        <v>111</v>
      </c>
      <c r="E37" s="13">
        <v>9.998931019E9</v>
      </c>
      <c r="F37" s="13">
        <v>9.979986196E9</v>
      </c>
      <c r="G37" s="51">
        <v>44469.0</v>
      </c>
      <c r="H37" s="13">
        <v>16500.0</v>
      </c>
      <c r="I37" s="42">
        <v>7000.0</v>
      </c>
      <c r="J37" s="42">
        <v>8000.0</v>
      </c>
      <c r="K37" s="18"/>
      <c r="L37" s="10">
        <f t="shared" si="2"/>
        <v>1500</v>
      </c>
      <c r="M37" s="12" t="s">
        <v>112</v>
      </c>
      <c r="N37" s="21"/>
      <c r="O37" s="2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7">
        <v>36.0</v>
      </c>
      <c r="B38" s="12" t="s">
        <v>113</v>
      </c>
      <c r="C38" s="50" t="s">
        <v>96</v>
      </c>
      <c r="D38" s="13" t="s">
        <v>114</v>
      </c>
      <c r="E38" s="13">
        <v>8.141239111E9</v>
      </c>
      <c r="F38" s="13">
        <v>7.359957958E9</v>
      </c>
      <c r="G38" s="51">
        <v>44469.0</v>
      </c>
      <c r="H38" s="13">
        <v>13500.0</v>
      </c>
      <c r="I38" s="42">
        <v>5000.0</v>
      </c>
      <c r="J38" s="42">
        <v>5000.0</v>
      </c>
      <c r="K38" s="18"/>
      <c r="L38" s="10">
        <f t="shared" si="2"/>
        <v>3500</v>
      </c>
      <c r="M38" s="12" t="s">
        <v>115</v>
      </c>
      <c r="N38" s="21"/>
      <c r="O38" s="2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7">
        <v>37.0</v>
      </c>
      <c r="B39" s="12" t="s">
        <v>116</v>
      </c>
      <c r="C39" s="50" t="s">
        <v>96</v>
      </c>
      <c r="D39" s="13" t="s">
        <v>117</v>
      </c>
      <c r="E39" s="13">
        <v>8.780068987E9</v>
      </c>
      <c r="F39" s="13">
        <v>7.359957958E9</v>
      </c>
      <c r="G39" s="51">
        <v>44469.0</v>
      </c>
      <c r="H39" s="13">
        <v>13500.0</v>
      </c>
      <c r="I39" s="42">
        <v>5000.0</v>
      </c>
      <c r="J39" s="42">
        <v>5000.0</v>
      </c>
      <c r="K39" s="18"/>
      <c r="L39" s="10">
        <f t="shared" si="2"/>
        <v>3500</v>
      </c>
      <c r="M39" s="12" t="s">
        <v>118</v>
      </c>
      <c r="N39" s="21"/>
      <c r="O39" s="2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4">
        <v>38.0</v>
      </c>
      <c r="B40" s="12" t="s">
        <v>119</v>
      </c>
      <c r="C40" s="50" t="s">
        <v>96</v>
      </c>
      <c r="D40" s="13" t="s">
        <v>120</v>
      </c>
      <c r="E40" s="13">
        <v>7.990510506E9</v>
      </c>
      <c r="F40" s="13">
        <v>9.727660517E9</v>
      </c>
      <c r="G40" s="51">
        <v>44473.0</v>
      </c>
      <c r="H40" s="13">
        <v>16500.0</v>
      </c>
      <c r="I40" s="42">
        <v>5000.0</v>
      </c>
      <c r="J40" s="42">
        <v>10000.0</v>
      </c>
      <c r="K40" s="18"/>
      <c r="L40" s="10">
        <f t="shared" si="2"/>
        <v>1500</v>
      </c>
      <c r="M40" s="12" t="s">
        <v>121</v>
      </c>
      <c r="N40" s="21"/>
      <c r="O40" s="2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4">
        <v>39.0</v>
      </c>
      <c r="B41" s="12" t="s">
        <v>122</v>
      </c>
      <c r="C41" s="50" t="s">
        <v>96</v>
      </c>
      <c r="D41" s="13" t="s">
        <v>123</v>
      </c>
      <c r="E41" s="13">
        <v>9.662133182E9</v>
      </c>
      <c r="F41" s="13">
        <v>9.725992362E9</v>
      </c>
      <c r="G41" s="51">
        <v>44473.0</v>
      </c>
      <c r="H41" s="13">
        <v>16500.0</v>
      </c>
      <c r="I41" s="42">
        <v>6500.0</v>
      </c>
      <c r="J41" s="42">
        <v>6500.0</v>
      </c>
      <c r="K41" s="18"/>
      <c r="L41" s="10">
        <f t="shared" si="2"/>
        <v>3500</v>
      </c>
      <c r="M41" s="12" t="s">
        <v>124</v>
      </c>
      <c r="N41" s="21"/>
      <c r="O41" s="2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4">
        <v>40.0</v>
      </c>
      <c r="B42" s="12" t="s">
        <v>125</v>
      </c>
      <c r="C42" s="50" t="s">
        <v>96</v>
      </c>
      <c r="D42" s="13" t="s">
        <v>123</v>
      </c>
      <c r="E42" s="13">
        <v>9.586361704E9</v>
      </c>
      <c r="F42" s="13">
        <v>9.428884704E9</v>
      </c>
      <c r="G42" s="51">
        <v>44473.0</v>
      </c>
      <c r="H42" s="13">
        <v>16500.0</v>
      </c>
      <c r="I42" s="42">
        <v>6500.0</v>
      </c>
      <c r="J42" s="42">
        <v>5000.0</v>
      </c>
      <c r="K42" s="18"/>
      <c r="L42" s="10">
        <f t="shared" si="2"/>
        <v>5000</v>
      </c>
      <c r="M42" s="12" t="s">
        <v>121</v>
      </c>
      <c r="N42" s="21"/>
      <c r="O42" s="2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4">
        <v>41.0</v>
      </c>
      <c r="B43" s="8" t="s">
        <v>126</v>
      </c>
      <c r="C43" s="50" t="s">
        <v>96</v>
      </c>
      <c r="D43" s="13" t="s">
        <v>127</v>
      </c>
      <c r="E43" s="13">
        <v>8.849828056E9</v>
      </c>
      <c r="F43" s="13">
        <v>8.347357251E9</v>
      </c>
      <c r="G43" s="51">
        <v>44512.0</v>
      </c>
      <c r="H43" s="13">
        <v>15000.0</v>
      </c>
      <c r="I43" s="42">
        <v>15000.0</v>
      </c>
      <c r="J43" s="18"/>
      <c r="K43" s="18"/>
      <c r="L43" s="10">
        <f t="shared" si="2"/>
        <v>0</v>
      </c>
      <c r="M43" s="12" t="s">
        <v>128</v>
      </c>
      <c r="N43" s="21"/>
      <c r="O43" s="2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4">
        <v>42.0</v>
      </c>
      <c r="B44" s="8" t="s">
        <v>129</v>
      </c>
      <c r="C44" s="50" t="s">
        <v>96</v>
      </c>
      <c r="D44" s="13" t="s">
        <v>127</v>
      </c>
      <c r="E44" s="13">
        <v>9.033624638E9</v>
      </c>
      <c r="F44" s="13">
        <v>9.87914456E9</v>
      </c>
      <c r="G44" s="51">
        <v>44512.0</v>
      </c>
      <c r="H44" s="13">
        <v>15000.0</v>
      </c>
      <c r="I44" s="42">
        <v>15000.0</v>
      </c>
      <c r="J44" s="18"/>
      <c r="K44" s="18"/>
      <c r="L44" s="10">
        <f t="shared" si="2"/>
        <v>0</v>
      </c>
      <c r="M44" s="12" t="s">
        <v>108</v>
      </c>
      <c r="N44" s="21"/>
      <c r="O44" s="21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4">
        <v>43.0</v>
      </c>
      <c r="B45" s="12" t="s">
        <v>130</v>
      </c>
      <c r="C45" s="50" t="s">
        <v>110</v>
      </c>
      <c r="D45" s="13" t="s">
        <v>131</v>
      </c>
      <c r="E45" s="13">
        <v>9.586134416E9</v>
      </c>
      <c r="F45" s="13">
        <v>8.469219105E9</v>
      </c>
      <c r="G45" s="51">
        <v>44512.0</v>
      </c>
      <c r="H45" s="13">
        <v>16500.0</v>
      </c>
      <c r="I45" s="42">
        <v>6500.0</v>
      </c>
      <c r="J45" s="18"/>
      <c r="K45" s="18"/>
      <c r="L45" s="10">
        <f t="shared" si="2"/>
        <v>10000</v>
      </c>
      <c r="M45" s="12" t="s">
        <v>94</v>
      </c>
      <c r="N45" s="21"/>
      <c r="O45" s="21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4">
        <v>45.0</v>
      </c>
      <c r="B46" s="12" t="s">
        <v>132</v>
      </c>
      <c r="C46" s="50" t="s">
        <v>110</v>
      </c>
      <c r="D46" s="13" t="s">
        <v>127</v>
      </c>
      <c r="E46" s="13">
        <v>6.356654985E9</v>
      </c>
      <c r="F46" s="13">
        <v>9.904445949E9</v>
      </c>
      <c r="G46" s="51">
        <v>44516.0</v>
      </c>
      <c r="H46" s="13">
        <v>16500.0</v>
      </c>
      <c r="I46" s="42">
        <v>6500.0</v>
      </c>
      <c r="J46" s="18"/>
      <c r="K46" s="18"/>
      <c r="L46" s="10">
        <f t="shared" si="2"/>
        <v>10000</v>
      </c>
      <c r="M46" s="12" t="s">
        <v>24</v>
      </c>
      <c r="N46" s="21"/>
      <c r="O46" s="21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4">
        <v>45.0</v>
      </c>
      <c r="B47" s="12" t="s">
        <v>133</v>
      </c>
      <c r="C47" s="50" t="s">
        <v>110</v>
      </c>
      <c r="D47" s="13" t="s">
        <v>134</v>
      </c>
      <c r="E47" s="13">
        <v>9.558188398E9</v>
      </c>
      <c r="F47" s="13">
        <v>9.429473743E9</v>
      </c>
      <c r="G47" s="51">
        <v>44923.0</v>
      </c>
      <c r="H47" s="13">
        <v>16500.0</v>
      </c>
      <c r="I47" s="42"/>
      <c r="J47" s="18"/>
      <c r="K47" s="18"/>
      <c r="L47" s="10">
        <f t="shared" si="2"/>
        <v>16500</v>
      </c>
      <c r="M47" s="12" t="s">
        <v>108</v>
      </c>
      <c r="N47" s="21"/>
      <c r="O47" s="21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5"/>
      <c r="B48" s="66"/>
      <c r="C48" s="66"/>
      <c r="D48" s="66"/>
      <c r="E48" s="66"/>
      <c r="F48" s="66"/>
      <c r="G48" s="67"/>
      <c r="H48" s="66"/>
      <c r="I48" s="68"/>
      <c r="J48" s="69"/>
      <c r="K48" s="69"/>
      <c r="L48" s="70"/>
      <c r="M48" s="66"/>
      <c r="N48" s="71"/>
      <c r="O48" s="71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73"/>
      <c r="B49" s="74"/>
      <c r="C49" s="74"/>
      <c r="D49" s="74"/>
      <c r="E49" s="74"/>
      <c r="F49" s="74"/>
      <c r="G49" s="75"/>
      <c r="H49" s="74"/>
      <c r="I49" s="76"/>
      <c r="J49" s="77"/>
      <c r="K49" s="77"/>
      <c r="L49" s="78"/>
      <c r="M49" s="74"/>
      <c r="N49" s="79"/>
      <c r="O49" s="79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ht="15.75" customHeight="1">
      <c r="A50" s="80"/>
      <c r="B50" s="80"/>
      <c r="C50" s="80"/>
      <c r="D50" s="80"/>
      <c r="E50" s="80"/>
      <c r="F50" s="80"/>
      <c r="G50" s="81"/>
      <c r="H50" s="82"/>
      <c r="I50" s="82"/>
      <c r="J50" s="82"/>
      <c r="K50" s="82"/>
      <c r="L50" s="83">
        <f>SUM(L2:L47)</f>
        <v>94500</v>
      </c>
      <c r="M50" s="82"/>
      <c r="N50" s="82"/>
      <c r="O50" s="8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82"/>
      <c r="B84" s="82"/>
      <c r="C84" s="82"/>
      <c r="D84" s="84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82"/>
      <c r="B87" s="82"/>
      <c r="C87" s="82"/>
      <c r="D87" s="80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82"/>
      <c r="B89" s="82"/>
      <c r="C89" s="82"/>
      <c r="D89" s="80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82"/>
      <c r="B92" s="82"/>
      <c r="C92" s="82"/>
      <c r="D92" s="80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82"/>
      <c r="B94" s="82"/>
      <c r="C94" s="82"/>
      <c r="D94" s="80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ht="15.75" customHeight="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ht="15.75" customHeight="1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ht="15.75" customHeight="1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ht="15.75" customHeight="1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ht="15.75" customHeight="1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ht="15.75" customHeight="1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ht="15.75" customHeight="1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ht="15.75" customHeight="1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ht="15.75" customHeight="1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ht="15.75" customHeight="1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ht="15.75" customHeight="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ht="15.75" customHeight="1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ht="15.75" customHeight="1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ht="15.75" customHeight="1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ht="15.75" customHeight="1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ht="15.75" customHeight="1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ht="15.75" customHeight="1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ht="15.75" customHeight="1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ht="15.75" customHeight="1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ht="15.75" customHeight="1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ht="15.75" customHeight="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ht="15.75" customHeight="1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ht="15.75" customHeight="1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ht="15.75" customHeight="1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</sheetData>
  <autoFilter ref="$A$1:$O$1"/>
  <mergeCells count="1">
    <mergeCell ref="O5:O8"/>
  </mergeCells>
  <conditionalFormatting sqref="L2:L1024">
    <cfRule type="cellIs" dxfId="0" priority="1" operator="greaterThan">
      <formula>0</formula>
    </cfRule>
  </conditionalFormatting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5"/>
    <col customWidth="1" min="3" max="3" width="25.63"/>
    <col customWidth="1" min="4" max="6" width="14.13"/>
    <col customWidth="1" min="7" max="7" width="47.75"/>
    <col customWidth="1" min="8" max="8" width="26.75"/>
    <col customWidth="1" min="9" max="9" width="22.38"/>
    <col customWidth="1" min="10" max="10" width="28.88"/>
    <col customWidth="1" min="11" max="11" width="36.25"/>
    <col customWidth="1" min="12" max="27" width="7.63"/>
  </cols>
  <sheetData>
    <row r="1">
      <c r="A1" s="85" t="s">
        <v>0</v>
      </c>
      <c r="B1" s="86" t="s">
        <v>135</v>
      </c>
      <c r="C1" s="87" t="s">
        <v>1</v>
      </c>
      <c r="D1" s="88" t="s">
        <v>136</v>
      </c>
      <c r="E1" s="87" t="s">
        <v>2</v>
      </c>
      <c r="F1" s="87" t="s">
        <v>4</v>
      </c>
      <c r="G1" s="87" t="s">
        <v>12</v>
      </c>
      <c r="H1" s="89" t="s">
        <v>3</v>
      </c>
      <c r="I1" s="90" t="s">
        <v>137</v>
      </c>
      <c r="J1" s="90" t="s">
        <v>138</v>
      </c>
      <c r="K1" s="90" t="s">
        <v>139</v>
      </c>
    </row>
    <row r="2">
      <c r="A2" s="57">
        <v>1.0</v>
      </c>
      <c r="B2" s="91">
        <v>44232.0</v>
      </c>
      <c r="C2" s="92" t="s">
        <v>140</v>
      </c>
      <c r="D2" s="93">
        <v>12000.0</v>
      </c>
      <c r="E2" s="92" t="s">
        <v>36</v>
      </c>
      <c r="F2" s="92">
        <v>9.173274603E9</v>
      </c>
      <c r="G2" s="92" t="s">
        <v>32</v>
      </c>
      <c r="H2" s="93" t="s">
        <v>67</v>
      </c>
      <c r="I2" s="57" t="s">
        <v>141</v>
      </c>
      <c r="J2" s="94" t="s">
        <v>142</v>
      </c>
      <c r="K2" s="94" t="s">
        <v>143</v>
      </c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ht="15.75" customHeight="1">
      <c r="A3" s="63">
        <v>2.0</v>
      </c>
      <c r="B3" s="96">
        <v>44235.0</v>
      </c>
      <c r="C3" s="97" t="s">
        <v>35</v>
      </c>
      <c r="D3" s="63">
        <v>12000.0</v>
      </c>
      <c r="E3" s="97" t="s">
        <v>36</v>
      </c>
      <c r="F3" s="98">
        <v>7.359835239E9</v>
      </c>
      <c r="G3" s="97" t="s">
        <v>37</v>
      </c>
      <c r="H3" s="97"/>
      <c r="I3" s="97"/>
      <c r="J3" s="99"/>
      <c r="K3" s="99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ht="15.75" customHeight="1">
      <c r="A4" s="63">
        <v>3.0</v>
      </c>
      <c r="B4" s="96">
        <v>44239.0</v>
      </c>
      <c r="C4" s="98" t="s">
        <v>38</v>
      </c>
      <c r="D4" s="101">
        <v>16500.0</v>
      </c>
      <c r="E4" s="98" t="s">
        <v>39</v>
      </c>
      <c r="F4" s="98">
        <v>9.723107533E9</v>
      </c>
      <c r="G4" s="98" t="s">
        <v>37</v>
      </c>
      <c r="H4" s="97"/>
      <c r="I4" s="97"/>
      <c r="J4" s="99"/>
      <c r="K4" s="99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</row>
    <row r="5">
      <c r="A5" s="42">
        <v>4.0</v>
      </c>
      <c r="B5" s="102">
        <v>44239.0</v>
      </c>
      <c r="C5" s="18" t="s">
        <v>144</v>
      </c>
      <c r="D5" s="42">
        <v>16500.0</v>
      </c>
      <c r="E5" s="18" t="s">
        <v>16</v>
      </c>
      <c r="F5" s="18">
        <v>9.426031667E9</v>
      </c>
      <c r="G5" s="37" t="s">
        <v>145</v>
      </c>
      <c r="H5" s="37"/>
      <c r="I5" s="18" t="s">
        <v>146</v>
      </c>
      <c r="J5" s="103" t="s">
        <v>147</v>
      </c>
      <c r="K5" s="103" t="s">
        <v>148</v>
      </c>
    </row>
    <row r="6" ht="15.75" customHeight="1">
      <c r="A6" s="63">
        <v>5.0</v>
      </c>
      <c r="B6" s="96">
        <v>44239.0</v>
      </c>
      <c r="C6" s="97" t="s">
        <v>45</v>
      </c>
      <c r="D6" s="101">
        <v>16500.0</v>
      </c>
      <c r="E6" s="98" t="s">
        <v>39</v>
      </c>
      <c r="F6" s="97">
        <v>9.737343139E9</v>
      </c>
      <c r="G6" s="97" t="s">
        <v>46</v>
      </c>
      <c r="H6" s="97"/>
      <c r="I6" s="97"/>
      <c r="J6" s="9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</row>
    <row r="7">
      <c r="A7" s="63">
        <v>6.0</v>
      </c>
      <c r="B7" s="104">
        <v>44241.0</v>
      </c>
      <c r="C7" s="97" t="s">
        <v>149</v>
      </c>
      <c r="D7" s="63">
        <v>6000.0</v>
      </c>
      <c r="E7" s="63" t="s">
        <v>150</v>
      </c>
      <c r="F7" s="97">
        <v>9.925191398E9</v>
      </c>
      <c r="G7" s="97" t="s">
        <v>151</v>
      </c>
      <c r="H7" s="97" t="s">
        <v>152</v>
      </c>
      <c r="I7" s="63" t="s">
        <v>153</v>
      </c>
      <c r="J7" s="105" t="s">
        <v>147</v>
      </c>
      <c r="K7" s="105" t="s">
        <v>154</v>
      </c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</row>
    <row r="8" ht="15.75" customHeight="1">
      <c r="A8" s="63">
        <v>7.0</v>
      </c>
      <c r="B8" s="96">
        <v>44244.0</v>
      </c>
      <c r="C8" s="97" t="s">
        <v>41</v>
      </c>
      <c r="D8" s="101">
        <v>16500.0</v>
      </c>
      <c r="E8" s="98" t="s">
        <v>39</v>
      </c>
      <c r="F8" s="97">
        <v>8.347454765E9</v>
      </c>
      <c r="G8" s="98" t="s">
        <v>43</v>
      </c>
      <c r="H8" s="97"/>
      <c r="I8" s="97"/>
      <c r="J8" s="9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</row>
    <row r="9">
      <c r="A9" s="57">
        <v>8.0</v>
      </c>
      <c r="B9" s="91">
        <v>44249.0</v>
      </c>
      <c r="C9" s="92" t="s">
        <v>155</v>
      </c>
      <c r="D9" s="93">
        <v>16500.0</v>
      </c>
      <c r="E9" s="106" t="s">
        <v>16</v>
      </c>
      <c r="F9" s="92">
        <v>9.624857865E9</v>
      </c>
      <c r="G9" s="92"/>
      <c r="H9" s="93" t="s">
        <v>156</v>
      </c>
      <c r="I9" s="57"/>
      <c r="J9" s="94"/>
      <c r="K9" s="94" t="s">
        <v>143</v>
      </c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>
      <c r="A10" s="57">
        <v>9.0</v>
      </c>
      <c r="B10" s="91">
        <v>44248.0</v>
      </c>
      <c r="C10" s="92" t="s">
        <v>157</v>
      </c>
      <c r="D10" s="93">
        <f t="shared" ref="D10:D11" si="1">16500+6000</f>
        <v>22500</v>
      </c>
      <c r="E10" s="92" t="s">
        <v>158</v>
      </c>
      <c r="F10" s="92">
        <v>7.203882518E9</v>
      </c>
      <c r="G10" s="92"/>
      <c r="H10" s="93" t="s">
        <v>159</v>
      </c>
      <c r="I10" s="57"/>
      <c r="J10" s="94" t="s">
        <v>147</v>
      </c>
      <c r="K10" s="94" t="s">
        <v>143</v>
      </c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</row>
    <row r="11">
      <c r="A11" s="57">
        <v>10.0</v>
      </c>
      <c r="B11" s="91">
        <v>44249.0</v>
      </c>
      <c r="C11" s="92" t="s">
        <v>160</v>
      </c>
      <c r="D11" s="93">
        <f t="shared" si="1"/>
        <v>22500</v>
      </c>
      <c r="E11" s="92" t="s">
        <v>158</v>
      </c>
      <c r="F11" s="92">
        <v>6.359383874E9</v>
      </c>
      <c r="G11" s="92" t="s">
        <v>161</v>
      </c>
      <c r="H11" s="93" t="s">
        <v>162</v>
      </c>
      <c r="I11" s="57"/>
      <c r="J11" s="94" t="s">
        <v>163</v>
      </c>
      <c r="K11" s="94" t="s">
        <v>143</v>
      </c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</row>
    <row r="12">
      <c r="A12" s="107">
        <v>11.0</v>
      </c>
      <c r="B12" s="91">
        <v>44246.0</v>
      </c>
      <c r="C12" s="57" t="s">
        <v>164</v>
      </c>
      <c r="D12" s="107">
        <v>3000.0</v>
      </c>
      <c r="E12" s="57" t="s">
        <v>165</v>
      </c>
      <c r="F12" s="57">
        <v>7.016400319E9</v>
      </c>
      <c r="G12" s="57" t="s">
        <v>151</v>
      </c>
      <c r="H12" s="57"/>
      <c r="I12" s="107" t="s">
        <v>166</v>
      </c>
      <c r="J12" s="94" t="s">
        <v>167</v>
      </c>
      <c r="K12" s="94" t="s">
        <v>168</v>
      </c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</row>
    <row r="13">
      <c r="A13" s="107">
        <v>12.0</v>
      </c>
      <c r="B13" s="91">
        <v>44246.0</v>
      </c>
      <c r="C13" s="57" t="s">
        <v>169</v>
      </c>
      <c r="D13" s="107">
        <v>12000.0</v>
      </c>
      <c r="E13" s="107" t="s">
        <v>36</v>
      </c>
      <c r="F13" s="57">
        <v>9.033606035E9</v>
      </c>
      <c r="G13" s="57"/>
      <c r="H13" s="57" t="s">
        <v>75</v>
      </c>
      <c r="I13" s="57" t="s">
        <v>170</v>
      </c>
      <c r="J13" s="107" t="s">
        <v>171</v>
      </c>
      <c r="K13" s="94" t="s">
        <v>172</v>
      </c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</row>
    <row r="14">
      <c r="A14" s="57">
        <v>13.0</v>
      </c>
      <c r="B14" s="91">
        <v>44245.0</v>
      </c>
      <c r="C14" s="92" t="s">
        <v>173</v>
      </c>
      <c r="D14" s="93">
        <v>16500.0</v>
      </c>
      <c r="E14" s="92" t="s">
        <v>16</v>
      </c>
      <c r="F14" s="92">
        <v>9.586018265E9</v>
      </c>
      <c r="G14" s="92" t="s">
        <v>174</v>
      </c>
      <c r="H14" s="93" t="s">
        <v>152</v>
      </c>
      <c r="I14" s="57" t="s">
        <v>170</v>
      </c>
      <c r="J14" s="94" t="s">
        <v>143</v>
      </c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</row>
    <row r="15">
      <c r="A15" s="107">
        <v>14.0</v>
      </c>
      <c r="B15" s="91">
        <v>44248.0</v>
      </c>
      <c r="C15" s="107" t="s">
        <v>155</v>
      </c>
      <c r="D15" s="107">
        <v>16500.0</v>
      </c>
      <c r="E15" s="57" t="s">
        <v>16</v>
      </c>
      <c r="F15" s="57">
        <v>8.866702701E9</v>
      </c>
      <c r="G15" s="57"/>
      <c r="H15" s="57" t="s">
        <v>152</v>
      </c>
      <c r="I15" s="57" t="s">
        <v>170</v>
      </c>
      <c r="J15" s="94" t="s">
        <v>175</v>
      </c>
      <c r="K15" s="108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</row>
    <row r="16">
      <c r="A16" s="57">
        <v>15.0</v>
      </c>
      <c r="B16" s="91">
        <v>44255.0</v>
      </c>
      <c r="C16" s="92" t="s">
        <v>176</v>
      </c>
      <c r="D16" s="93">
        <v>16500.0</v>
      </c>
      <c r="E16" s="92" t="s">
        <v>110</v>
      </c>
      <c r="F16" s="92">
        <v>6.392895572E9</v>
      </c>
      <c r="G16" s="92" t="s">
        <v>177</v>
      </c>
      <c r="H16" s="93" t="s">
        <v>178</v>
      </c>
      <c r="I16" s="57" t="s">
        <v>179</v>
      </c>
      <c r="J16" s="94" t="s">
        <v>143</v>
      </c>
      <c r="K16" s="94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>
      <c r="A17" s="107">
        <v>16.0</v>
      </c>
      <c r="B17" s="91">
        <v>44254.0</v>
      </c>
      <c r="C17" s="107" t="s">
        <v>180</v>
      </c>
      <c r="D17" s="107">
        <v>16500.0</v>
      </c>
      <c r="E17" s="107" t="s">
        <v>110</v>
      </c>
      <c r="F17" s="107">
        <v>8.511625759E9</v>
      </c>
      <c r="G17" s="107" t="s">
        <v>177</v>
      </c>
      <c r="H17" s="57" t="s">
        <v>152</v>
      </c>
      <c r="I17" s="107" t="s">
        <v>179</v>
      </c>
      <c r="J17" s="94" t="s">
        <v>181</v>
      </c>
      <c r="K17" s="108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</row>
    <row r="18" ht="15.75" customHeight="1">
      <c r="A18" s="107">
        <v>17.0</v>
      </c>
      <c r="B18" s="91">
        <v>44251.0</v>
      </c>
      <c r="C18" s="107" t="s">
        <v>182</v>
      </c>
      <c r="D18" s="107">
        <v>16500.0</v>
      </c>
      <c r="E18" s="107" t="s">
        <v>110</v>
      </c>
      <c r="F18" s="107">
        <v>8.238171223E9</v>
      </c>
      <c r="G18" s="107" t="s">
        <v>177</v>
      </c>
      <c r="H18" s="93" t="s">
        <v>67</v>
      </c>
      <c r="I18" s="107" t="s">
        <v>183</v>
      </c>
      <c r="J18" s="108"/>
      <c r="K18" s="108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6" max="6" width="15.88"/>
    <col customWidth="1" min="9" max="9" width="22.0"/>
    <col customWidth="1" min="10" max="10" width="25.25"/>
    <col customWidth="1" min="11" max="11" width="22.13"/>
    <col customWidth="1" min="12" max="12" width="24.75"/>
  </cols>
  <sheetData>
    <row r="1">
      <c r="A1" s="109" t="s">
        <v>0</v>
      </c>
      <c r="B1" s="110" t="s">
        <v>184</v>
      </c>
      <c r="C1" s="111" t="s">
        <v>135</v>
      </c>
      <c r="D1" s="111" t="s">
        <v>1</v>
      </c>
      <c r="E1" s="111" t="s">
        <v>2</v>
      </c>
      <c r="F1" s="111" t="s">
        <v>4</v>
      </c>
      <c r="G1" s="111" t="s">
        <v>12</v>
      </c>
      <c r="H1" s="111" t="s">
        <v>3</v>
      </c>
      <c r="I1" s="110" t="s">
        <v>136</v>
      </c>
      <c r="J1" s="111" t="s">
        <v>137</v>
      </c>
      <c r="K1" s="111" t="s">
        <v>138</v>
      </c>
      <c r="L1" s="112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14">
        <v>1.0</v>
      </c>
      <c r="B2" s="115" t="s">
        <v>185</v>
      </c>
      <c r="C2" s="116">
        <v>44257.0</v>
      </c>
      <c r="D2" s="115" t="s">
        <v>186</v>
      </c>
      <c r="E2" s="117"/>
      <c r="F2" s="117">
        <v>8.980794077E9</v>
      </c>
      <c r="G2" s="117"/>
      <c r="H2" s="117" t="s">
        <v>187</v>
      </c>
      <c r="I2" s="117"/>
      <c r="J2" s="117" t="s">
        <v>188</v>
      </c>
      <c r="K2" s="118" t="s">
        <v>189</v>
      </c>
      <c r="L2" s="118" t="s">
        <v>143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</row>
    <row r="3">
      <c r="A3" s="120">
        <v>2.0</v>
      </c>
      <c r="B3" s="61" t="s">
        <v>185</v>
      </c>
      <c r="C3" s="121">
        <v>44257.0</v>
      </c>
      <c r="D3" s="61" t="s">
        <v>190</v>
      </c>
      <c r="E3" s="122"/>
      <c r="F3" s="61">
        <v>9.898030492E9</v>
      </c>
      <c r="G3" s="122"/>
      <c r="H3" s="122" t="s">
        <v>187</v>
      </c>
      <c r="I3" s="122"/>
      <c r="J3" s="61" t="s">
        <v>191</v>
      </c>
      <c r="K3" s="123"/>
      <c r="L3" s="124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</row>
    <row r="4">
      <c r="A4" s="120">
        <v>3.0</v>
      </c>
      <c r="B4" s="125" t="s">
        <v>185</v>
      </c>
      <c r="C4" s="126">
        <v>44257.0</v>
      </c>
      <c r="D4" s="127" t="s">
        <v>192</v>
      </c>
      <c r="E4" s="127"/>
      <c r="F4" s="127">
        <v>7.698877904E9</v>
      </c>
      <c r="G4" s="127"/>
      <c r="H4" s="127" t="s">
        <v>26</v>
      </c>
      <c r="I4" s="125">
        <v>6000.0</v>
      </c>
      <c r="J4" s="127" t="s">
        <v>193</v>
      </c>
      <c r="K4" s="128" t="s">
        <v>154</v>
      </c>
      <c r="L4" s="128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</row>
    <row r="5">
      <c r="A5" s="120">
        <v>4.0</v>
      </c>
      <c r="B5" s="125" t="s">
        <v>185</v>
      </c>
      <c r="C5" s="126">
        <v>44256.0</v>
      </c>
      <c r="D5" s="127" t="s">
        <v>194</v>
      </c>
      <c r="E5" s="127" t="s">
        <v>57</v>
      </c>
      <c r="F5" s="127">
        <v>8.155812529E9</v>
      </c>
      <c r="G5" s="127"/>
      <c r="H5" s="127" t="s">
        <v>58</v>
      </c>
      <c r="I5" s="125"/>
      <c r="J5" s="127"/>
      <c r="K5" s="128"/>
      <c r="L5" s="128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</row>
    <row r="6">
      <c r="A6" s="120">
        <v>5.0</v>
      </c>
      <c r="B6" s="125" t="s">
        <v>185</v>
      </c>
      <c r="C6" s="126">
        <v>44256.0</v>
      </c>
      <c r="D6" s="127" t="s">
        <v>60</v>
      </c>
      <c r="E6" s="127" t="s">
        <v>57</v>
      </c>
      <c r="F6" s="127">
        <v>9.687939755E9</v>
      </c>
      <c r="G6" s="127"/>
      <c r="H6" s="127" t="s">
        <v>58</v>
      </c>
      <c r="I6" s="127"/>
      <c r="J6" s="127"/>
      <c r="K6" s="128"/>
      <c r="L6" s="128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</row>
    <row r="7">
      <c r="A7" s="114">
        <v>6.0</v>
      </c>
      <c r="B7" s="115" t="s">
        <v>185</v>
      </c>
      <c r="C7" s="116">
        <v>44257.0</v>
      </c>
      <c r="D7" s="115" t="s">
        <v>195</v>
      </c>
      <c r="E7" s="117"/>
      <c r="F7" s="117">
        <v>8.849360616E9</v>
      </c>
      <c r="G7" s="117"/>
      <c r="H7" s="115" t="s">
        <v>196</v>
      </c>
      <c r="I7" s="117"/>
      <c r="J7" s="117"/>
      <c r="K7" s="118" t="s">
        <v>143</v>
      </c>
      <c r="L7" s="130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</row>
    <row r="8">
      <c r="A8" s="114">
        <v>7.0</v>
      </c>
      <c r="B8" s="115" t="s">
        <v>185</v>
      </c>
      <c r="C8" s="116">
        <v>44258.0</v>
      </c>
      <c r="D8" s="117" t="s">
        <v>197</v>
      </c>
      <c r="E8" s="117"/>
      <c r="F8" s="117"/>
      <c r="G8" s="117" t="s">
        <v>128</v>
      </c>
      <c r="H8" s="117"/>
      <c r="I8" s="117"/>
      <c r="J8" s="117" t="s">
        <v>198</v>
      </c>
      <c r="K8" s="118" t="s">
        <v>143</v>
      </c>
      <c r="L8" s="130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>
      <c r="A9" s="114">
        <v>8.0</v>
      </c>
      <c r="B9" s="115" t="s">
        <v>185</v>
      </c>
      <c r="C9" s="116">
        <v>44258.0</v>
      </c>
      <c r="D9" s="117" t="s">
        <v>199</v>
      </c>
      <c r="E9" s="117" t="s">
        <v>110</v>
      </c>
      <c r="F9" s="117">
        <v>6.353988602E9</v>
      </c>
      <c r="G9" s="117"/>
      <c r="H9" s="117" t="s">
        <v>200</v>
      </c>
      <c r="I9" s="117"/>
      <c r="J9" s="117" t="s">
        <v>201</v>
      </c>
      <c r="K9" s="118" t="s">
        <v>143</v>
      </c>
      <c r="L9" s="130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>
      <c r="A10" s="120">
        <v>9.0</v>
      </c>
      <c r="B10" s="125" t="s">
        <v>185</v>
      </c>
      <c r="C10" s="126">
        <v>44265.0</v>
      </c>
      <c r="D10" s="125" t="s">
        <v>66</v>
      </c>
      <c r="E10" s="127" t="s">
        <v>110</v>
      </c>
      <c r="F10" s="127" t="s">
        <v>68</v>
      </c>
      <c r="G10" s="127" t="s">
        <v>202</v>
      </c>
      <c r="H10" s="127" t="s">
        <v>67</v>
      </c>
      <c r="I10" s="125">
        <v>16500.0</v>
      </c>
      <c r="J10" s="127" t="s">
        <v>203</v>
      </c>
      <c r="K10" s="128" t="s">
        <v>204</v>
      </c>
      <c r="L10" s="128" t="s">
        <v>205</v>
      </c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</row>
    <row r="11">
      <c r="A11" s="114">
        <v>10.0</v>
      </c>
      <c r="B11" s="115" t="s">
        <v>185</v>
      </c>
      <c r="C11" s="131">
        <v>44263.0</v>
      </c>
      <c r="D11" s="115" t="s">
        <v>206</v>
      </c>
      <c r="E11" s="117" t="s">
        <v>110</v>
      </c>
      <c r="F11" s="115" t="s">
        <v>207</v>
      </c>
      <c r="G11" s="115" t="s">
        <v>32</v>
      </c>
      <c r="H11" s="115" t="s">
        <v>67</v>
      </c>
      <c r="I11" s="115"/>
      <c r="J11" s="115" t="s">
        <v>203</v>
      </c>
      <c r="K11" s="118" t="s">
        <v>208</v>
      </c>
      <c r="L11" s="118" t="s">
        <v>209</v>
      </c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120">
        <v>11.0</v>
      </c>
      <c r="B12" s="125" t="s">
        <v>185</v>
      </c>
      <c r="C12" s="126">
        <v>44265.0</v>
      </c>
      <c r="D12" s="125" t="s">
        <v>210</v>
      </c>
      <c r="E12" s="127" t="s">
        <v>110</v>
      </c>
      <c r="F12" s="127"/>
      <c r="G12" s="127"/>
      <c r="H12" s="127"/>
      <c r="I12" s="125">
        <v>3000.0</v>
      </c>
      <c r="J12" s="127"/>
      <c r="K12" s="128"/>
      <c r="L12" s="128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</row>
    <row r="13">
      <c r="A13" s="120">
        <v>12.0</v>
      </c>
      <c r="B13" s="125" t="s">
        <v>185</v>
      </c>
      <c r="C13" s="126">
        <v>44265.0</v>
      </c>
      <c r="D13" s="125" t="s">
        <v>38</v>
      </c>
      <c r="E13" s="127" t="s">
        <v>110</v>
      </c>
      <c r="F13" s="127"/>
      <c r="G13" s="127"/>
      <c r="H13" s="127"/>
      <c r="I13" s="125">
        <v>5000.0</v>
      </c>
      <c r="J13" s="127"/>
      <c r="K13" s="128"/>
      <c r="L13" s="128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</row>
    <row r="14">
      <c r="A14" s="120">
        <v>13.0</v>
      </c>
      <c r="B14" s="125" t="s">
        <v>185</v>
      </c>
      <c r="C14" s="126">
        <v>44265.0</v>
      </c>
      <c r="D14" s="125" t="s">
        <v>211</v>
      </c>
      <c r="E14" s="127" t="s">
        <v>110</v>
      </c>
      <c r="F14" s="127"/>
      <c r="G14" s="127"/>
      <c r="H14" s="127"/>
      <c r="I14" s="125">
        <v>5000.0</v>
      </c>
      <c r="J14" s="127"/>
      <c r="K14" s="128"/>
      <c r="L14" s="128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</row>
    <row r="15">
      <c r="A15" s="120">
        <v>14.0</v>
      </c>
      <c r="B15" s="125" t="s">
        <v>185</v>
      </c>
      <c r="C15" s="126"/>
      <c r="D15" s="125" t="s">
        <v>212</v>
      </c>
      <c r="E15" s="127" t="s">
        <v>110</v>
      </c>
      <c r="F15" s="127"/>
      <c r="G15" s="127"/>
      <c r="H15" s="127"/>
      <c r="I15" s="125">
        <v>16500.0</v>
      </c>
      <c r="J15" s="127"/>
      <c r="K15" s="128"/>
      <c r="L15" s="128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</row>
    <row r="16">
      <c r="A16" s="120">
        <v>15.0</v>
      </c>
      <c r="B16" s="125" t="s">
        <v>185</v>
      </c>
      <c r="C16" s="126"/>
      <c r="D16" s="125" t="s">
        <v>213</v>
      </c>
      <c r="E16" s="127" t="s">
        <v>110</v>
      </c>
      <c r="F16" s="127"/>
      <c r="G16" s="127"/>
      <c r="H16" s="127"/>
      <c r="I16" s="125">
        <v>16500.0</v>
      </c>
      <c r="J16" s="127"/>
      <c r="K16" s="128"/>
      <c r="L16" s="128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</row>
    <row r="17">
      <c r="A17" s="114">
        <v>16.0</v>
      </c>
      <c r="B17" s="115" t="s">
        <v>185</v>
      </c>
      <c r="C17" s="116">
        <v>44268.0</v>
      </c>
      <c r="D17" s="115" t="s">
        <v>214</v>
      </c>
      <c r="E17" s="117" t="s">
        <v>107</v>
      </c>
      <c r="F17" s="117">
        <v>9.723240589E9</v>
      </c>
      <c r="G17" s="117"/>
      <c r="H17" s="117"/>
      <c r="I17" s="117"/>
      <c r="J17" s="117" t="s">
        <v>208</v>
      </c>
      <c r="K17" s="115" t="s">
        <v>215</v>
      </c>
      <c r="L17" s="118" t="s">
        <v>216</v>
      </c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</row>
    <row r="18">
      <c r="A18" s="114">
        <v>17.0</v>
      </c>
      <c r="B18" s="115" t="s">
        <v>185</v>
      </c>
      <c r="C18" s="116">
        <v>44271.0</v>
      </c>
      <c r="D18" s="115" t="s">
        <v>173</v>
      </c>
      <c r="E18" s="115" t="s">
        <v>110</v>
      </c>
      <c r="F18" s="115">
        <v>7.874391796E9</v>
      </c>
      <c r="G18" s="115" t="s">
        <v>217</v>
      </c>
      <c r="H18" s="115" t="s">
        <v>218</v>
      </c>
      <c r="I18" s="117"/>
      <c r="J18" s="115" t="s">
        <v>219</v>
      </c>
      <c r="K18" s="118" t="s">
        <v>216</v>
      </c>
      <c r="L18" s="130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</row>
    <row r="19">
      <c r="A19" s="114">
        <v>18.0</v>
      </c>
      <c r="B19" s="115" t="s">
        <v>185</v>
      </c>
      <c r="C19" s="116">
        <v>44271.0</v>
      </c>
      <c r="D19" s="115" t="s">
        <v>220</v>
      </c>
      <c r="E19" s="115" t="s">
        <v>110</v>
      </c>
      <c r="F19" s="115">
        <v>9.624205681E9</v>
      </c>
      <c r="G19" s="115"/>
      <c r="H19" s="115"/>
      <c r="I19" s="117"/>
      <c r="J19" s="115" t="s">
        <v>221</v>
      </c>
      <c r="K19" s="115" t="s">
        <v>222</v>
      </c>
      <c r="L19" s="118" t="s">
        <v>223</v>
      </c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</row>
    <row r="20">
      <c r="A20" s="114">
        <v>19.0</v>
      </c>
      <c r="B20" s="115" t="s">
        <v>185</v>
      </c>
      <c r="C20" s="131">
        <v>44268.0</v>
      </c>
      <c r="D20" s="115" t="s">
        <v>224</v>
      </c>
      <c r="E20" s="115" t="s">
        <v>107</v>
      </c>
      <c r="F20" s="115">
        <v>9.662999045E9</v>
      </c>
      <c r="G20" s="115"/>
      <c r="H20" s="115"/>
      <c r="I20" s="117"/>
      <c r="J20" s="115" t="s">
        <v>221</v>
      </c>
      <c r="K20" s="130"/>
      <c r="L20" s="130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</row>
    <row r="21">
      <c r="A21" s="114">
        <v>20.0</v>
      </c>
      <c r="B21" s="115" t="s">
        <v>185</v>
      </c>
      <c r="C21" s="131">
        <v>44268.0</v>
      </c>
      <c r="D21" s="115" t="s">
        <v>225</v>
      </c>
      <c r="E21" s="115" t="s">
        <v>110</v>
      </c>
      <c r="F21" s="115">
        <v>7.046857617E9</v>
      </c>
      <c r="G21" s="115" t="s">
        <v>94</v>
      </c>
      <c r="H21" s="115" t="s">
        <v>58</v>
      </c>
      <c r="I21" s="117"/>
      <c r="J21" s="115" t="s">
        <v>226</v>
      </c>
      <c r="K21" s="130"/>
      <c r="L21" s="130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</row>
    <row r="22">
      <c r="A22" s="120">
        <v>21.0</v>
      </c>
      <c r="B22" s="61" t="s">
        <v>185</v>
      </c>
      <c r="C22" s="132">
        <v>44273.0</v>
      </c>
      <c r="D22" s="61" t="s">
        <v>227</v>
      </c>
      <c r="E22" s="61" t="s">
        <v>36</v>
      </c>
      <c r="F22" s="61">
        <v>7.016119037E9</v>
      </c>
      <c r="G22" s="61" t="s">
        <v>228</v>
      </c>
      <c r="H22" s="61" t="s">
        <v>229</v>
      </c>
      <c r="I22" s="61"/>
      <c r="J22" s="61" t="s">
        <v>230</v>
      </c>
      <c r="K22" s="124"/>
      <c r="L22" s="124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20">
        <v>22.0</v>
      </c>
      <c r="B23" s="61" t="s">
        <v>231</v>
      </c>
      <c r="C23" s="132">
        <v>44273.0</v>
      </c>
      <c r="D23" s="61" t="s">
        <v>232</v>
      </c>
      <c r="E23" s="61" t="s">
        <v>110</v>
      </c>
      <c r="F23" s="61">
        <v>7.227082554E9</v>
      </c>
      <c r="G23" s="61" t="s">
        <v>233</v>
      </c>
      <c r="H23" s="61" t="s">
        <v>218</v>
      </c>
      <c r="I23" s="61"/>
      <c r="J23" s="61" t="s">
        <v>234</v>
      </c>
      <c r="K23" s="123" t="s">
        <v>235</v>
      </c>
      <c r="L23" s="124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20">
        <v>23.0</v>
      </c>
      <c r="B24" s="133" t="s">
        <v>185</v>
      </c>
      <c r="C24" s="134">
        <v>44276.0</v>
      </c>
      <c r="D24" s="133" t="s">
        <v>125</v>
      </c>
      <c r="E24" s="135"/>
      <c r="F24" s="133">
        <v>7.574079072E9</v>
      </c>
      <c r="G24" s="135"/>
      <c r="H24" s="135"/>
      <c r="I24" s="136"/>
      <c r="J24" s="61" t="s">
        <v>236</v>
      </c>
      <c r="K24" s="137" t="s">
        <v>237</v>
      </c>
      <c r="L24" s="136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20">
        <v>24.0</v>
      </c>
      <c r="B25" s="133" t="s">
        <v>185</v>
      </c>
      <c r="C25" s="134">
        <v>44278.0</v>
      </c>
      <c r="D25" s="133" t="s">
        <v>238</v>
      </c>
      <c r="E25" s="61" t="s">
        <v>110</v>
      </c>
      <c r="F25" s="133">
        <v>8.401777147E9</v>
      </c>
      <c r="G25" s="133" t="s">
        <v>177</v>
      </c>
      <c r="H25" s="133" t="s">
        <v>58</v>
      </c>
      <c r="I25" s="137"/>
      <c r="J25" s="61" t="s">
        <v>239</v>
      </c>
      <c r="K25" s="137" t="s">
        <v>240</v>
      </c>
      <c r="L25" s="137" t="s">
        <v>237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20">
        <v>25.0</v>
      </c>
      <c r="B26" s="125" t="s">
        <v>185</v>
      </c>
      <c r="C26" s="126">
        <v>44281.0</v>
      </c>
      <c r="D26" s="125" t="s">
        <v>70</v>
      </c>
      <c r="E26" s="127" t="s">
        <v>110</v>
      </c>
      <c r="F26" s="127"/>
      <c r="G26" s="127" t="s">
        <v>71</v>
      </c>
      <c r="H26" s="127" t="s">
        <v>241</v>
      </c>
      <c r="I26" s="125">
        <v>16500.0</v>
      </c>
      <c r="J26" s="127"/>
      <c r="K26" s="128"/>
      <c r="L26" s="128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</row>
    <row r="27">
      <c r="A27" s="120">
        <v>26.0</v>
      </c>
      <c r="B27" s="125" t="s">
        <v>185</v>
      </c>
      <c r="C27" s="126">
        <v>44281.0</v>
      </c>
      <c r="D27" s="125" t="s">
        <v>242</v>
      </c>
      <c r="E27" s="127" t="s">
        <v>110</v>
      </c>
      <c r="F27" s="127">
        <v>7.359713185E9</v>
      </c>
      <c r="G27" s="127" t="s">
        <v>243</v>
      </c>
      <c r="H27" s="127" t="s">
        <v>241</v>
      </c>
      <c r="I27" s="125">
        <v>16500.0</v>
      </c>
      <c r="J27" s="127"/>
      <c r="K27" s="128"/>
      <c r="L27" s="128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</row>
    <row r="28">
      <c r="A28" s="120">
        <v>27.0</v>
      </c>
      <c r="B28" s="133" t="s">
        <v>185</v>
      </c>
      <c r="C28" s="134">
        <v>44281.0</v>
      </c>
      <c r="D28" s="133" t="s">
        <v>227</v>
      </c>
      <c r="E28" s="61"/>
      <c r="F28" s="133">
        <v>7.600918274E9</v>
      </c>
      <c r="G28" s="133"/>
      <c r="H28" s="133" t="s">
        <v>241</v>
      </c>
      <c r="I28" s="137"/>
      <c r="J28" s="61" t="s">
        <v>244</v>
      </c>
      <c r="K28" s="137" t="s">
        <v>245</v>
      </c>
      <c r="L28" s="137" t="s">
        <v>246</v>
      </c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14">
        <v>28.0</v>
      </c>
      <c r="B29" s="138" t="s">
        <v>185</v>
      </c>
      <c r="C29" s="139">
        <v>44282.0</v>
      </c>
      <c r="D29" s="115" t="s">
        <v>98</v>
      </c>
      <c r="E29" s="140"/>
      <c r="F29" s="141">
        <v>9.5748219E9</v>
      </c>
      <c r="G29" s="141" t="s">
        <v>247</v>
      </c>
      <c r="H29" s="138" t="s">
        <v>241</v>
      </c>
      <c r="I29" s="140"/>
      <c r="J29" s="142" t="s">
        <v>248</v>
      </c>
      <c r="K29" s="143" t="s">
        <v>249</v>
      </c>
      <c r="L29" s="140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</row>
    <row r="30">
      <c r="A30" s="120">
        <v>29.0</v>
      </c>
      <c r="B30" s="125" t="s">
        <v>250</v>
      </c>
      <c r="C30" s="126"/>
      <c r="D30" s="125" t="s">
        <v>251</v>
      </c>
      <c r="E30" s="127"/>
      <c r="F30" s="127">
        <v>9.712673313E9</v>
      </c>
      <c r="G30" s="127"/>
      <c r="H30" s="127"/>
      <c r="I30" s="125">
        <v>8000.0</v>
      </c>
      <c r="J30" s="127"/>
      <c r="K30" s="128"/>
      <c r="L30" s="128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</row>
    <row r="31">
      <c r="A31" s="120">
        <v>30.0</v>
      </c>
      <c r="B31" s="125" t="s">
        <v>250</v>
      </c>
      <c r="C31" s="126"/>
      <c r="D31" s="125" t="s">
        <v>252</v>
      </c>
      <c r="E31" s="127"/>
      <c r="F31" s="127">
        <v>8.155817057E9</v>
      </c>
      <c r="G31" s="127"/>
      <c r="H31" s="127"/>
      <c r="I31" s="125">
        <v>8000.0</v>
      </c>
      <c r="J31" s="127"/>
      <c r="K31" s="128"/>
      <c r="L31" s="128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</row>
    <row r="32">
      <c r="A32" s="114">
        <v>31.0</v>
      </c>
      <c r="B32" s="144" t="s">
        <v>185</v>
      </c>
      <c r="C32" s="145">
        <v>44286.0</v>
      </c>
      <c r="D32" s="115" t="s">
        <v>253</v>
      </c>
      <c r="E32" s="146"/>
      <c r="F32" s="147">
        <v>8.866262106E9</v>
      </c>
      <c r="G32" s="147" t="s">
        <v>254</v>
      </c>
      <c r="H32" s="147" t="s">
        <v>187</v>
      </c>
      <c r="I32" s="146"/>
      <c r="J32" s="148" t="s">
        <v>255</v>
      </c>
      <c r="K32" s="146"/>
      <c r="L32" s="146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</row>
    <row r="33">
      <c r="A33" s="149"/>
      <c r="B33" s="149"/>
      <c r="C33" s="149"/>
      <c r="D33" s="149"/>
      <c r="E33" s="149"/>
      <c r="F33" s="149"/>
      <c r="G33" s="149"/>
      <c r="H33" s="149"/>
      <c r="I33" s="150">
        <f>SUM(I2:I32)</f>
        <v>117500</v>
      </c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</row>
    <row r="985">
      <c r="A985" s="149"/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</row>
    <row r="986">
      <c r="A986" s="149"/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</row>
    <row r="987">
      <c r="A987" s="149"/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</row>
    <row r="988">
      <c r="A988" s="149"/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</row>
    <row r="989">
      <c r="A989" s="149"/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</row>
    <row r="990">
      <c r="A990" s="149"/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5"/>
    <col customWidth="1" min="6" max="6" width="15.88"/>
    <col customWidth="1" min="9" max="9" width="22.0"/>
    <col customWidth="1" min="10" max="10" width="25.25"/>
    <col customWidth="1" min="11" max="11" width="29.5"/>
    <col customWidth="1" min="12" max="12" width="27.13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55">
        <v>1.0</v>
      </c>
      <c r="B2" s="42" t="s">
        <v>185</v>
      </c>
      <c r="C2" s="156">
        <v>44288.0</v>
      </c>
      <c r="D2" s="42" t="s">
        <v>257</v>
      </c>
      <c r="E2" s="122" t="s">
        <v>110</v>
      </c>
      <c r="F2" s="42" t="s">
        <v>257</v>
      </c>
      <c r="G2" s="42" t="s">
        <v>258</v>
      </c>
      <c r="H2" s="157" t="s">
        <v>187</v>
      </c>
      <c r="I2" s="157"/>
      <c r="J2" s="42" t="s">
        <v>259</v>
      </c>
      <c r="K2" s="38" t="s">
        <v>260</v>
      </c>
      <c r="L2" s="158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</row>
    <row r="3">
      <c r="A3" s="107">
        <v>2.0</v>
      </c>
      <c r="B3" s="107" t="s">
        <v>185</v>
      </c>
      <c r="C3" s="159">
        <v>44310.0</v>
      </c>
      <c r="D3" s="107" t="s">
        <v>261</v>
      </c>
      <c r="E3" s="117"/>
      <c r="F3" s="107">
        <v>9.537473661E9</v>
      </c>
      <c r="G3" s="107"/>
      <c r="H3" s="107" t="s">
        <v>67</v>
      </c>
      <c r="I3" s="160"/>
      <c r="J3" s="107" t="s">
        <v>262</v>
      </c>
      <c r="K3" s="93"/>
      <c r="L3" s="161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</row>
    <row r="4">
      <c r="A4" s="107">
        <v>3.0</v>
      </c>
      <c r="B4" s="107" t="s">
        <v>185</v>
      </c>
      <c r="C4" s="159">
        <v>44316.0</v>
      </c>
      <c r="D4" s="107" t="s">
        <v>263</v>
      </c>
      <c r="E4" s="117"/>
      <c r="F4" s="107">
        <v>9.637293368E9</v>
      </c>
      <c r="G4" s="107" t="s">
        <v>264</v>
      </c>
      <c r="H4" s="107" t="s">
        <v>265</v>
      </c>
      <c r="I4" s="160"/>
      <c r="J4" s="107"/>
      <c r="K4" s="93"/>
      <c r="L4" s="161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>
      <c r="A5" s="107">
        <v>4.0</v>
      </c>
      <c r="B5" s="107" t="s">
        <v>185</v>
      </c>
      <c r="C5" s="159">
        <v>44310.0</v>
      </c>
      <c r="D5" s="107" t="s">
        <v>266</v>
      </c>
      <c r="E5" s="117" t="s">
        <v>110</v>
      </c>
      <c r="F5" s="107">
        <v>7.567942018E9</v>
      </c>
      <c r="G5" s="107" t="s">
        <v>177</v>
      </c>
      <c r="H5" s="107" t="s">
        <v>267</v>
      </c>
      <c r="I5" s="160"/>
      <c r="J5" s="107" t="s">
        <v>268</v>
      </c>
      <c r="K5" s="93" t="s">
        <v>269</v>
      </c>
      <c r="L5" s="161" t="s">
        <v>270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>
      <c r="A6" s="107">
        <v>5.0</v>
      </c>
      <c r="B6" s="107" t="s">
        <v>185</v>
      </c>
      <c r="C6" s="159">
        <v>44316.0</v>
      </c>
      <c r="D6" s="107" t="s">
        <v>271</v>
      </c>
      <c r="E6" s="117" t="s">
        <v>110</v>
      </c>
      <c r="F6" s="107">
        <v>7.623801537E9</v>
      </c>
      <c r="G6" s="107" t="s">
        <v>32</v>
      </c>
      <c r="H6" s="107" t="s">
        <v>272</v>
      </c>
      <c r="I6" s="160"/>
      <c r="J6" s="107" t="s">
        <v>273</v>
      </c>
      <c r="K6" s="93"/>
      <c r="L6" s="161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</row>
    <row r="7">
      <c r="A7" s="155">
        <v>6.0</v>
      </c>
      <c r="B7" s="42" t="s">
        <v>185</v>
      </c>
      <c r="C7" s="156">
        <v>44307.0</v>
      </c>
      <c r="D7" s="42" t="s">
        <v>274</v>
      </c>
      <c r="E7" s="157"/>
      <c r="F7" s="42">
        <v>9.725809865E9</v>
      </c>
      <c r="G7" s="42"/>
      <c r="H7" s="42" t="s">
        <v>275</v>
      </c>
      <c r="I7" s="157"/>
      <c r="J7" s="42" t="s">
        <v>276</v>
      </c>
      <c r="K7" s="38"/>
      <c r="L7" s="158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</row>
    <row r="8">
      <c r="A8" s="155">
        <v>7.0</v>
      </c>
      <c r="B8" s="42" t="s">
        <v>185</v>
      </c>
      <c r="C8" s="156">
        <v>44311.0</v>
      </c>
      <c r="D8" s="42" t="s">
        <v>277</v>
      </c>
      <c r="E8" s="157"/>
      <c r="F8" s="42">
        <v>9.03391698E9</v>
      </c>
      <c r="G8" s="42" t="s">
        <v>278</v>
      </c>
      <c r="H8" s="42" t="s">
        <v>58</v>
      </c>
      <c r="I8" s="157"/>
      <c r="J8" s="42" t="s">
        <v>279</v>
      </c>
      <c r="K8" s="38"/>
      <c r="L8" s="158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49"/>
      <c r="B9" s="149"/>
      <c r="C9" s="149"/>
      <c r="D9" s="149"/>
      <c r="E9" s="149"/>
      <c r="F9" s="149"/>
      <c r="G9" s="149"/>
      <c r="H9" s="149"/>
      <c r="I9" s="150">
        <f>SUM(I8)</f>
        <v>0</v>
      </c>
      <c r="J9" s="149"/>
      <c r="K9" s="149"/>
      <c r="L9" s="149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5"/>
    <col customWidth="1" min="6" max="6" width="15.88"/>
    <col customWidth="1" min="9" max="9" width="22.0"/>
    <col customWidth="1" min="10" max="10" width="25.25"/>
    <col customWidth="1" min="11" max="11" width="29.5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63">
        <v>1.0</v>
      </c>
      <c r="B2" s="63" t="s">
        <v>185</v>
      </c>
      <c r="C2" s="162">
        <v>44328.0</v>
      </c>
      <c r="D2" s="63" t="s">
        <v>87</v>
      </c>
      <c r="E2" s="127" t="s">
        <v>110</v>
      </c>
      <c r="F2" s="63" t="s">
        <v>89</v>
      </c>
      <c r="G2" s="63" t="s">
        <v>280</v>
      </c>
      <c r="H2" s="63" t="s">
        <v>88</v>
      </c>
      <c r="I2" s="63">
        <v>16500.0</v>
      </c>
      <c r="J2" s="63" t="s">
        <v>281</v>
      </c>
      <c r="K2" s="101" t="s">
        <v>282</v>
      </c>
      <c r="L2" s="163" t="s">
        <v>283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</row>
    <row r="3">
      <c r="A3" s="63">
        <v>2.0</v>
      </c>
      <c r="B3" s="63" t="s">
        <v>185</v>
      </c>
      <c r="C3" s="162">
        <v>44330.0</v>
      </c>
      <c r="D3" s="63" t="s">
        <v>284</v>
      </c>
      <c r="E3" s="127" t="s">
        <v>110</v>
      </c>
      <c r="F3" s="63">
        <v>9.328466047E9</v>
      </c>
      <c r="G3" s="63" t="s">
        <v>285</v>
      </c>
      <c r="H3" s="63" t="s">
        <v>286</v>
      </c>
      <c r="I3" s="63">
        <v>16500.0</v>
      </c>
      <c r="J3" s="63" t="s">
        <v>287</v>
      </c>
      <c r="K3" s="101"/>
      <c r="L3" s="163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</row>
    <row r="4">
      <c r="A4" s="155">
        <v>3.0</v>
      </c>
      <c r="B4" s="42" t="s">
        <v>256</v>
      </c>
      <c r="C4" s="156">
        <v>44345.0</v>
      </c>
      <c r="D4" s="42" t="s">
        <v>288</v>
      </c>
      <c r="E4" s="61" t="s">
        <v>36</v>
      </c>
      <c r="F4" s="42">
        <v>7.265040326E9</v>
      </c>
      <c r="G4" s="42" t="s">
        <v>285</v>
      </c>
      <c r="H4" s="42"/>
      <c r="I4" s="42"/>
      <c r="J4" s="42"/>
      <c r="K4" s="38"/>
      <c r="L4" s="158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</row>
    <row r="5">
      <c r="A5" s="155"/>
      <c r="B5" s="42"/>
      <c r="C5" s="156"/>
      <c r="D5" s="42"/>
      <c r="E5" s="122"/>
      <c r="F5" s="42"/>
      <c r="G5" s="42"/>
      <c r="H5" s="42"/>
      <c r="I5" s="42"/>
      <c r="J5" s="42"/>
      <c r="K5" s="38"/>
      <c r="L5" s="158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</row>
    <row r="6">
      <c r="A6" s="164"/>
      <c r="B6" s="80"/>
      <c r="C6" s="165"/>
      <c r="D6" s="80"/>
      <c r="E6" s="166"/>
      <c r="F6" s="80"/>
      <c r="G6" s="80"/>
      <c r="H6" s="80"/>
      <c r="I6" s="42"/>
      <c r="J6" s="80"/>
      <c r="K6" s="167"/>
      <c r="L6" s="149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</row>
    <row r="7">
      <c r="A7" s="149"/>
      <c r="B7" s="149"/>
      <c r="C7" s="149"/>
      <c r="D7" s="149"/>
      <c r="E7" s="149"/>
      <c r="F7" s="149"/>
      <c r="G7" s="149"/>
      <c r="H7" s="149"/>
      <c r="I7" s="150">
        <f>SUM(I2:I4)</f>
        <v>33000</v>
      </c>
      <c r="J7" s="149"/>
      <c r="K7" s="149"/>
      <c r="L7" s="149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</row>
    <row r="8">
      <c r="A8" s="149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4" max="4" width="14.5"/>
    <col customWidth="1" min="6" max="6" width="15.88"/>
    <col customWidth="1" min="9" max="9" width="22.0"/>
    <col customWidth="1" min="10" max="10" width="25.25"/>
    <col customWidth="1" min="11" max="11" width="34.13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07">
        <v>1.0</v>
      </c>
      <c r="B2" s="107" t="s">
        <v>185</v>
      </c>
      <c r="C2" s="159">
        <v>44349.0</v>
      </c>
      <c r="D2" s="107" t="s">
        <v>289</v>
      </c>
      <c r="E2" s="115" t="s">
        <v>110</v>
      </c>
      <c r="F2" s="107">
        <v>9.73789516E9</v>
      </c>
      <c r="G2" s="107" t="s">
        <v>233</v>
      </c>
      <c r="H2" s="107"/>
      <c r="I2" s="107"/>
      <c r="J2" s="107" t="s">
        <v>290</v>
      </c>
      <c r="K2" s="93" t="s">
        <v>291</v>
      </c>
      <c r="L2" s="161" t="s">
        <v>292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</row>
    <row r="3">
      <c r="A3" s="63">
        <v>2.0</v>
      </c>
      <c r="B3" s="63" t="s">
        <v>293</v>
      </c>
      <c r="C3" s="162">
        <v>44350.0</v>
      </c>
      <c r="D3" s="63" t="s">
        <v>92</v>
      </c>
      <c r="E3" s="127" t="s">
        <v>110</v>
      </c>
      <c r="F3" s="63">
        <v>9.638339753E9</v>
      </c>
      <c r="G3" s="63" t="s">
        <v>94</v>
      </c>
      <c r="H3" s="63" t="s">
        <v>93</v>
      </c>
      <c r="I3" s="63">
        <v>16500.0</v>
      </c>
      <c r="J3" s="63" t="s">
        <v>294</v>
      </c>
      <c r="K3" s="101" t="s">
        <v>295</v>
      </c>
      <c r="L3" s="163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</row>
    <row r="4">
      <c r="A4" s="107">
        <v>3.0</v>
      </c>
      <c r="B4" s="107" t="s">
        <v>185</v>
      </c>
      <c r="C4" s="159">
        <v>44356.0</v>
      </c>
      <c r="D4" s="107" t="s">
        <v>296</v>
      </c>
      <c r="E4" s="115" t="s">
        <v>297</v>
      </c>
      <c r="F4" s="107">
        <v>8.200430484E9</v>
      </c>
      <c r="G4" s="107" t="s">
        <v>298</v>
      </c>
      <c r="H4" s="107" t="s">
        <v>93</v>
      </c>
      <c r="I4" s="107">
        <v>16500.0</v>
      </c>
      <c r="J4" s="107" t="s">
        <v>299</v>
      </c>
      <c r="K4" s="93"/>
      <c r="L4" s="161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>
      <c r="A5" s="107">
        <v>4.0</v>
      </c>
      <c r="B5" s="107" t="s">
        <v>185</v>
      </c>
      <c r="C5" s="159">
        <v>44354.0</v>
      </c>
      <c r="D5" s="107" t="s">
        <v>87</v>
      </c>
      <c r="E5" s="115" t="s">
        <v>107</v>
      </c>
      <c r="F5" s="107">
        <v>9.033859355E9</v>
      </c>
      <c r="G5" s="107" t="s">
        <v>300</v>
      </c>
      <c r="H5" s="107" t="s">
        <v>75</v>
      </c>
      <c r="I5" s="107"/>
      <c r="J5" s="107" t="s">
        <v>301</v>
      </c>
      <c r="K5" s="93"/>
      <c r="L5" s="161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>
      <c r="A6" s="107">
        <v>5.0</v>
      </c>
      <c r="B6" s="107" t="s">
        <v>256</v>
      </c>
      <c r="C6" s="159">
        <v>44363.0</v>
      </c>
      <c r="D6" s="107" t="s">
        <v>302</v>
      </c>
      <c r="E6" s="115" t="s">
        <v>110</v>
      </c>
      <c r="F6" s="107">
        <v>9.924470134E9</v>
      </c>
      <c r="G6" s="107" t="s">
        <v>285</v>
      </c>
      <c r="H6" s="107"/>
      <c r="I6" s="107"/>
      <c r="J6" s="107"/>
      <c r="K6" s="93" t="s">
        <v>303</v>
      </c>
      <c r="L6" s="161" t="s">
        <v>304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</row>
    <row r="7">
      <c r="A7" s="63">
        <v>6.0</v>
      </c>
      <c r="B7" s="63" t="s">
        <v>185</v>
      </c>
      <c r="C7" s="162">
        <v>44364.0</v>
      </c>
      <c r="D7" s="63" t="s">
        <v>98</v>
      </c>
      <c r="E7" s="127" t="s">
        <v>110</v>
      </c>
      <c r="F7" s="63">
        <v>9.90954225E9</v>
      </c>
      <c r="G7" s="63" t="s">
        <v>305</v>
      </c>
      <c r="H7" s="63" t="s">
        <v>99</v>
      </c>
      <c r="I7" s="63"/>
      <c r="J7" s="63" t="s">
        <v>306</v>
      </c>
      <c r="K7" s="101" t="s">
        <v>307</v>
      </c>
      <c r="L7" s="163" t="s">
        <v>308</v>
      </c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</row>
    <row r="8">
      <c r="A8" s="107">
        <v>7.0</v>
      </c>
      <c r="B8" s="107" t="s">
        <v>185</v>
      </c>
      <c r="C8" s="159">
        <v>44369.0</v>
      </c>
      <c r="D8" s="107" t="s">
        <v>309</v>
      </c>
      <c r="E8" s="115" t="s">
        <v>36</v>
      </c>
      <c r="F8" s="107">
        <v>7.524035906E9</v>
      </c>
      <c r="G8" s="107"/>
      <c r="H8" s="107" t="s">
        <v>178</v>
      </c>
      <c r="I8" s="107"/>
      <c r="J8" s="107"/>
      <c r="K8" s="93"/>
      <c r="L8" s="161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>
      <c r="A9" s="107">
        <v>8.0</v>
      </c>
      <c r="B9" s="107" t="s">
        <v>185</v>
      </c>
      <c r="C9" s="159">
        <v>44370.0</v>
      </c>
      <c r="D9" s="107" t="s">
        <v>310</v>
      </c>
      <c r="E9" s="115"/>
      <c r="F9" s="107">
        <v>9.016936017E9</v>
      </c>
      <c r="G9" s="107"/>
      <c r="H9" s="107"/>
      <c r="I9" s="107"/>
      <c r="J9" s="107"/>
      <c r="K9" s="93"/>
      <c r="L9" s="161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>
      <c r="A10" s="107">
        <v>9.0</v>
      </c>
      <c r="B10" s="107" t="s">
        <v>185</v>
      </c>
      <c r="C10" s="159">
        <v>44370.0</v>
      </c>
      <c r="D10" s="107" t="s">
        <v>296</v>
      </c>
      <c r="E10" s="115" t="s">
        <v>36</v>
      </c>
      <c r="F10" s="107">
        <v>7.069414156E9</v>
      </c>
      <c r="G10" s="107"/>
      <c r="H10" s="107" t="s">
        <v>311</v>
      </c>
      <c r="I10" s="107"/>
      <c r="J10" s="107" t="s">
        <v>312</v>
      </c>
      <c r="K10" s="93" t="s">
        <v>313</v>
      </c>
      <c r="L10" s="161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</row>
    <row r="11">
      <c r="A11" s="107">
        <v>10.0</v>
      </c>
      <c r="B11" s="107" t="s">
        <v>185</v>
      </c>
      <c r="C11" s="159">
        <v>44371.0</v>
      </c>
      <c r="D11" s="107" t="s">
        <v>314</v>
      </c>
      <c r="E11" s="115" t="s">
        <v>96</v>
      </c>
      <c r="F11" s="107">
        <v>9.265376611E9</v>
      </c>
      <c r="G11" s="107" t="s">
        <v>315</v>
      </c>
      <c r="H11" s="107" t="s">
        <v>26</v>
      </c>
      <c r="I11" s="107"/>
      <c r="J11" s="107" t="s">
        <v>316</v>
      </c>
      <c r="K11" s="93"/>
      <c r="L11" s="161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63">
        <v>11.0</v>
      </c>
      <c r="B12" s="63" t="s">
        <v>317</v>
      </c>
      <c r="C12" s="162">
        <v>44376.0</v>
      </c>
      <c r="D12" s="63" t="s">
        <v>95</v>
      </c>
      <c r="E12" s="127" t="s">
        <v>96</v>
      </c>
      <c r="F12" s="63"/>
      <c r="G12" s="63" t="s">
        <v>105</v>
      </c>
      <c r="H12" s="63" t="s">
        <v>93</v>
      </c>
      <c r="I12" s="63"/>
      <c r="J12" s="63" t="s">
        <v>308</v>
      </c>
      <c r="K12" s="101"/>
      <c r="L12" s="163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</row>
    <row r="13">
      <c r="A13" s="63">
        <v>12.0</v>
      </c>
      <c r="B13" s="63" t="s">
        <v>317</v>
      </c>
      <c r="C13" s="162">
        <v>44376.0</v>
      </c>
      <c r="D13" s="63" t="s">
        <v>318</v>
      </c>
      <c r="E13" s="127" t="s">
        <v>96</v>
      </c>
      <c r="F13" s="63"/>
      <c r="G13" s="63" t="s">
        <v>105</v>
      </c>
      <c r="H13" s="63" t="s">
        <v>319</v>
      </c>
      <c r="I13" s="63"/>
      <c r="J13" s="63" t="s">
        <v>308</v>
      </c>
      <c r="K13" s="101"/>
      <c r="L13" s="163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</row>
    <row r="14">
      <c r="A14" s="107">
        <v>13.0</v>
      </c>
      <c r="B14" s="107" t="s">
        <v>185</v>
      </c>
      <c r="C14" s="159">
        <v>44377.0</v>
      </c>
      <c r="D14" s="107" t="s">
        <v>320</v>
      </c>
      <c r="E14" s="115" t="s">
        <v>96</v>
      </c>
      <c r="F14" s="107">
        <v>7.874616348E9</v>
      </c>
      <c r="G14" s="107" t="s">
        <v>321</v>
      </c>
      <c r="H14" s="107" t="s">
        <v>58</v>
      </c>
      <c r="I14" s="107"/>
      <c r="J14" s="107" t="s">
        <v>322</v>
      </c>
      <c r="K14" s="93"/>
      <c r="L14" s="161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</row>
    <row r="15">
      <c r="A15" s="155"/>
      <c r="B15" s="42"/>
      <c r="C15" s="156"/>
      <c r="D15" s="42"/>
      <c r="E15" s="61"/>
      <c r="F15" s="42"/>
      <c r="G15" s="42"/>
      <c r="H15" s="42"/>
      <c r="I15" s="42"/>
      <c r="J15" s="42"/>
      <c r="K15" s="38"/>
      <c r="L15" s="158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55"/>
      <c r="B16" s="42"/>
      <c r="C16" s="156"/>
      <c r="D16" s="42"/>
      <c r="E16" s="122"/>
      <c r="F16" s="42"/>
      <c r="G16" s="42"/>
      <c r="H16" s="42"/>
      <c r="I16" s="42"/>
      <c r="J16" s="42"/>
      <c r="K16" s="38"/>
      <c r="L16" s="158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55"/>
      <c r="B17" s="42"/>
      <c r="C17" s="156"/>
      <c r="D17" s="42"/>
      <c r="E17" s="122"/>
      <c r="F17" s="42"/>
      <c r="G17" s="42"/>
      <c r="H17" s="42"/>
      <c r="I17" s="42"/>
      <c r="J17" s="42"/>
      <c r="K17" s="38"/>
      <c r="L17" s="158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55"/>
      <c r="B18" s="42"/>
      <c r="C18" s="156"/>
      <c r="D18" s="42"/>
      <c r="E18" s="122"/>
      <c r="F18" s="42"/>
      <c r="G18" s="42"/>
      <c r="H18" s="42"/>
      <c r="I18" s="42"/>
      <c r="J18" s="42"/>
      <c r="K18" s="38"/>
      <c r="L18" s="158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149"/>
      <c r="B19" s="149"/>
      <c r="C19" s="149"/>
      <c r="D19" s="149"/>
      <c r="E19" s="149"/>
      <c r="F19" s="149"/>
      <c r="G19" s="149"/>
      <c r="H19" s="149"/>
      <c r="I19" s="150">
        <f>SUM(I2:I18)</f>
        <v>33000</v>
      </c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4" max="4" width="14.5"/>
    <col customWidth="1" min="6" max="6" width="15.88"/>
    <col customWidth="1" min="8" max="8" width="17.88"/>
    <col customWidth="1" min="9" max="9" width="22.0"/>
    <col customWidth="1" min="10" max="10" width="29.0"/>
    <col customWidth="1" min="11" max="11" width="34.13"/>
    <col customWidth="1" min="12" max="12" width="32.88"/>
  </cols>
  <sheetData>
    <row r="1">
      <c r="A1" s="151" t="s">
        <v>0</v>
      </c>
      <c r="B1" s="152" t="s">
        <v>184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</row>
    <row r="2">
      <c r="A2" s="107">
        <v>1.0</v>
      </c>
      <c r="B2" s="107" t="s">
        <v>185</v>
      </c>
      <c r="C2" s="159">
        <v>44383.0</v>
      </c>
      <c r="D2" s="107" t="s">
        <v>323</v>
      </c>
      <c r="E2" s="117" t="s">
        <v>110</v>
      </c>
      <c r="F2" s="107">
        <v>9.408650748E9</v>
      </c>
      <c r="G2" s="107"/>
      <c r="H2" s="107"/>
      <c r="I2" s="107"/>
      <c r="J2" s="107" t="s">
        <v>324</v>
      </c>
      <c r="K2" s="93" t="s">
        <v>325</v>
      </c>
      <c r="L2" s="161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</row>
    <row r="3">
      <c r="A3" s="107">
        <v>2.0</v>
      </c>
      <c r="B3" s="107" t="s">
        <v>184</v>
      </c>
      <c r="C3" s="159">
        <v>44379.0</v>
      </c>
      <c r="D3" s="107" t="s">
        <v>326</v>
      </c>
      <c r="E3" s="117" t="s">
        <v>110</v>
      </c>
      <c r="F3" s="107">
        <v>7.600719601E9</v>
      </c>
      <c r="G3" s="107"/>
      <c r="H3" s="107"/>
      <c r="I3" s="107"/>
      <c r="J3" s="107" t="s">
        <v>327</v>
      </c>
      <c r="K3" s="93"/>
      <c r="L3" s="161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</row>
    <row r="4">
      <c r="A4" s="155">
        <v>3.0</v>
      </c>
      <c r="B4" s="42" t="s">
        <v>185</v>
      </c>
      <c r="C4" s="156">
        <v>44306.0</v>
      </c>
      <c r="D4" s="42" t="s">
        <v>328</v>
      </c>
      <c r="E4" s="122" t="s">
        <v>110</v>
      </c>
      <c r="F4" s="42" t="s">
        <v>329</v>
      </c>
      <c r="G4" s="42"/>
      <c r="H4" s="42" t="s">
        <v>330</v>
      </c>
      <c r="I4" s="42"/>
      <c r="J4" s="42" t="s">
        <v>331</v>
      </c>
      <c r="K4" s="38" t="s">
        <v>332</v>
      </c>
      <c r="L4" s="15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</row>
    <row r="5">
      <c r="A5" s="107">
        <v>4.0</v>
      </c>
      <c r="B5" s="107" t="s">
        <v>184</v>
      </c>
      <c r="C5" s="159">
        <v>44385.0</v>
      </c>
      <c r="D5" s="107" t="s">
        <v>333</v>
      </c>
      <c r="E5" s="117" t="s">
        <v>110</v>
      </c>
      <c r="F5" s="107">
        <v>9.1043652787E10</v>
      </c>
      <c r="G5" s="107"/>
      <c r="H5" s="107"/>
      <c r="I5" s="107"/>
      <c r="J5" s="107" t="s">
        <v>324</v>
      </c>
      <c r="K5" s="93"/>
      <c r="L5" s="161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</row>
    <row r="6">
      <c r="A6" s="107">
        <v>5.0</v>
      </c>
      <c r="B6" s="107" t="s">
        <v>185</v>
      </c>
      <c r="C6" s="159">
        <v>44385.0</v>
      </c>
      <c r="D6" s="107" t="s">
        <v>334</v>
      </c>
      <c r="E6" s="117" t="s">
        <v>36</v>
      </c>
      <c r="F6" s="107">
        <v>9.033440851E9</v>
      </c>
      <c r="G6" s="107"/>
      <c r="H6" s="107" t="s">
        <v>67</v>
      </c>
      <c r="I6" s="107"/>
      <c r="J6" s="107" t="s">
        <v>335</v>
      </c>
      <c r="K6" s="93" t="s">
        <v>336</v>
      </c>
      <c r="L6" s="93" t="s">
        <v>337</v>
      </c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>
      <c r="A7" s="107">
        <v>6.0</v>
      </c>
      <c r="B7" s="107" t="s">
        <v>185</v>
      </c>
      <c r="C7" s="159">
        <v>44386.0</v>
      </c>
      <c r="D7" s="107" t="s">
        <v>338</v>
      </c>
      <c r="E7" s="117" t="s">
        <v>110</v>
      </c>
      <c r="F7" s="107">
        <v>7.709460564E9</v>
      </c>
      <c r="G7" s="107"/>
      <c r="H7" s="107" t="s">
        <v>339</v>
      </c>
      <c r="I7" s="107"/>
      <c r="J7" s="107" t="s">
        <v>340</v>
      </c>
      <c r="K7" s="93" t="s">
        <v>341</v>
      </c>
      <c r="L7" s="93" t="s">
        <v>342</v>
      </c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>
      <c r="A8" s="23">
        <v>7.0</v>
      </c>
      <c r="B8" s="23" t="s">
        <v>185</v>
      </c>
      <c r="C8" s="170">
        <v>44387.0</v>
      </c>
      <c r="D8" s="23" t="s">
        <v>343</v>
      </c>
      <c r="E8" s="171" t="s">
        <v>110</v>
      </c>
      <c r="F8" s="23">
        <v>8.238171223E9</v>
      </c>
      <c r="G8" s="23" t="s">
        <v>344</v>
      </c>
      <c r="H8" s="23" t="s">
        <v>67</v>
      </c>
      <c r="I8" s="23"/>
      <c r="J8" s="23" t="s">
        <v>345</v>
      </c>
      <c r="K8" s="172"/>
      <c r="L8" s="173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</row>
    <row r="9">
      <c r="A9" s="107">
        <v>8.0</v>
      </c>
      <c r="B9" s="107" t="s">
        <v>184</v>
      </c>
      <c r="C9" s="159">
        <v>44391.0</v>
      </c>
      <c r="D9" s="107" t="s">
        <v>346</v>
      </c>
      <c r="E9" s="117" t="s">
        <v>110</v>
      </c>
      <c r="F9" s="107">
        <v>9.737969571E9</v>
      </c>
      <c r="G9" s="107" t="s">
        <v>347</v>
      </c>
      <c r="H9" s="107" t="s">
        <v>348</v>
      </c>
      <c r="I9" s="107"/>
      <c r="J9" s="107" t="s">
        <v>349</v>
      </c>
      <c r="K9" s="93"/>
      <c r="L9" s="161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>
      <c r="A10" s="63">
        <v>9.0</v>
      </c>
      <c r="B10" s="63" t="s">
        <v>184</v>
      </c>
      <c r="C10" s="162">
        <v>44386.0</v>
      </c>
      <c r="D10" s="63" t="s">
        <v>350</v>
      </c>
      <c r="E10" s="127" t="s">
        <v>110</v>
      </c>
      <c r="F10" s="63">
        <v>8.160706917E9</v>
      </c>
      <c r="G10" s="63"/>
      <c r="H10" s="63" t="s">
        <v>26</v>
      </c>
      <c r="I10" s="63"/>
      <c r="J10" s="63" t="s">
        <v>351</v>
      </c>
      <c r="K10" s="101"/>
      <c r="L10" s="163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</row>
    <row r="11">
      <c r="A11" s="107">
        <v>10.0</v>
      </c>
      <c r="B11" s="107" t="s">
        <v>185</v>
      </c>
      <c r="C11" s="159">
        <v>44388.0</v>
      </c>
      <c r="D11" s="107" t="s">
        <v>352</v>
      </c>
      <c r="E11" s="117" t="s">
        <v>110</v>
      </c>
      <c r="F11" s="107">
        <v>8.758689303E9</v>
      </c>
      <c r="G11" s="107" t="s">
        <v>32</v>
      </c>
      <c r="H11" s="107" t="s">
        <v>353</v>
      </c>
      <c r="I11" s="107"/>
      <c r="J11" s="107" t="s">
        <v>354</v>
      </c>
      <c r="K11" s="93" t="s">
        <v>355</v>
      </c>
      <c r="L11" s="161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>
      <c r="A12" s="176"/>
      <c r="B12" s="176" t="s">
        <v>185</v>
      </c>
      <c r="C12" s="177">
        <v>44390.0</v>
      </c>
      <c r="D12" s="176" t="s">
        <v>356</v>
      </c>
      <c r="E12" s="178" t="s">
        <v>110</v>
      </c>
      <c r="F12" s="176">
        <v>9.429847461E9</v>
      </c>
      <c r="G12" s="176" t="s">
        <v>357</v>
      </c>
      <c r="H12" s="176" t="s">
        <v>26</v>
      </c>
      <c r="I12" s="176"/>
      <c r="J12" s="176" t="s">
        <v>358</v>
      </c>
      <c r="K12" s="176" t="s">
        <v>359</v>
      </c>
      <c r="L12" s="179" t="s">
        <v>360</v>
      </c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</row>
    <row r="13">
      <c r="A13" s="107"/>
      <c r="B13" s="107" t="s">
        <v>185</v>
      </c>
      <c r="C13" s="159">
        <v>44390.0</v>
      </c>
      <c r="D13" s="107" t="s">
        <v>361</v>
      </c>
      <c r="E13" s="117" t="s">
        <v>36</v>
      </c>
      <c r="F13" s="107">
        <v>9.724037909E9</v>
      </c>
      <c r="G13" s="107" t="s">
        <v>362</v>
      </c>
      <c r="H13" s="107" t="s">
        <v>23</v>
      </c>
      <c r="I13" s="107"/>
      <c r="J13" s="107" t="s">
        <v>354</v>
      </c>
      <c r="K13" s="93" t="s">
        <v>363</v>
      </c>
      <c r="L13" s="93" t="s">
        <v>364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>
      <c r="A14" s="107"/>
      <c r="B14" s="107" t="s">
        <v>185</v>
      </c>
      <c r="C14" s="159">
        <v>44389.0</v>
      </c>
      <c r="D14" s="107" t="s">
        <v>365</v>
      </c>
      <c r="E14" s="117" t="s">
        <v>36</v>
      </c>
      <c r="F14" s="107">
        <v>9.586737078E9</v>
      </c>
      <c r="G14" s="107"/>
      <c r="H14" s="107" t="s">
        <v>366</v>
      </c>
      <c r="I14" s="107"/>
      <c r="J14" s="107" t="s">
        <v>367</v>
      </c>
      <c r="K14" s="93" t="s">
        <v>368</v>
      </c>
      <c r="L14" s="93" t="s">
        <v>364</v>
      </c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>
      <c r="A15" s="107"/>
      <c r="B15" s="107" t="s">
        <v>185</v>
      </c>
      <c r="C15" s="159">
        <v>44388.0</v>
      </c>
      <c r="D15" s="107" t="s">
        <v>369</v>
      </c>
      <c r="E15" s="117" t="s">
        <v>36</v>
      </c>
      <c r="F15" s="107">
        <v>9.426745579E9</v>
      </c>
      <c r="G15" s="107"/>
      <c r="H15" s="107" t="s">
        <v>370</v>
      </c>
      <c r="I15" s="107"/>
      <c r="J15" s="107" t="s">
        <v>371</v>
      </c>
      <c r="K15" s="93" t="s">
        <v>372</v>
      </c>
      <c r="L15" s="93" t="s">
        <v>332</v>
      </c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>
      <c r="A16" s="107"/>
      <c r="B16" s="107" t="s">
        <v>185</v>
      </c>
      <c r="C16" s="159">
        <v>44392.0</v>
      </c>
      <c r="D16" s="107" t="s">
        <v>373</v>
      </c>
      <c r="E16" s="117" t="s">
        <v>110</v>
      </c>
      <c r="F16" s="107">
        <v>7.698814746E9</v>
      </c>
      <c r="G16" s="107"/>
      <c r="H16" s="107" t="s">
        <v>67</v>
      </c>
      <c r="I16" s="107"/>
      <c r="J16" s="107" t="s">
        <v>374</v>
      </c>
      <c r="K16" s="93" t="s">
        <v>375</v>
      </c>
      <c r="L16" s="93" t="s">
        <v>376</v>
      </c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>
      <c r="A17" s="107"/>
      <c r="B17" s="107" t="s">
        <v>185</v>
      </c>
      <c r="C17" s="159">
        <v>44393.0</v>
      </c>
      <c r="D17" s="107" t="s">
        <v>377</v>
      </c>
      <c r="E17" s="117" t="s">
        <v>36</v>
      </c>
      <c r="F17" s="107">
        <v>8.488065389E9</v>
      </c>
      <c r="G17" s="107"/>
      <c r="H17" s="107" t="s">
        <v>378</v>
      </c>
      <c r="I17" s="107"/>
      <c r="J17" s="107" t="s">
        <v>379</v>
      </c>
      <c r="K17" s="93" t="s">
        <v>375</v>
      </c>
      <c r="L17" s="93" t="s">
        <v>380</v>
      </c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>
      <c r="A18" s="107"/>
      <c r="B18" s="107" t="s">
        <v>185</v>
      </c>
      <c r="C18" s="159">
        <v>44393.0</v>
      </c>
      <c r="D18" s="107" t="s">
        <v>381</v>
      </c>
      <c r="E18" s="117" t="s">
        <v>36</v>
      </c>
      <c r="F18" s="107">
        <v>7.98466838E9</v>
      </c>
      <c r="G18" s="107" t="s">
        <v>145</v>
      </c>
      <c r="H18" s="107" t="s">
        <v>382</v>
      </c>
      <c r="I18" s="107"/>
      <c r="J18" s="107" t="s">
        <v>379</v>
      </c>
      <c r="K18" s="93" t="s">
        <v>375</v>
      </c>
      <c r="L18" s="93" t="s">
        <v>380</v>
      </c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>
      <c r="A19" s="63"/>
      <c r="B19" s="63" t="s">
        <v>184</v>
      </c>
      <c r="C19" s="162">
        <v>44389.0</v>
      </c>
      <c r="D19" s="63" t="s">
        <v>102</v>
      </c>
      <c r="E19" s="127" t="s">
        <v>110</v>
      </c>
      <c r="F19" s="63">
        <v>6.356366806E9</v>
      </c>
      <c r="G19" s="63"/>
      <c r="H19" s="63"/>
      <c r="I19" s="63"/>
      <c r="J19" s="63" t="s">
        <v>383</v>
      </c>
      <c r="K19" s="101"/>
      <c r="L19" s="163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</row>
    <row r="20">
      <c r="A20" s="107"/>
      <c r="B20" s="107" t="s">
        <v>184</v>
      </c>
      <c r="C20" s="159">
        <v>44397.0</v>
      </c>
      <c r="D20" s="107" t="s">
        <v>384</v>
      </c>
      <c r="E20" s="117" t="s">
        <v>36</v>
      </c>
      <c r="F20" s="107">
        <v>7.622888298E9</v>
      </c>
      <c r="G20" s="107" t="s">
        <v>385</v>
      </c>
      <c r="H20" s="107" t="s">
        <v>386</v>
      </c>
      <c r="I20" s="107"/>
      <c r="J20" s="107" t="s">
        <v>387</v>
      </c>
      <c r="K20" s="93"/>
      <c r="L20" s="93" t="s">
        <v>337</v>
      </c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>
      <c r="A21" s="107"/>
      <c r="B21" s="107" t="s">
        <v>185</v>
      </c>
      <c r="C21" s="159">
        <v>44398.0</v>
      </c>
      <c r="D21" s="107" t="s">
        <v>388</v>
      </c>
      <c r="E21" s="107" t="s">
        <v>110</v>
      </c>
      <c r="F21" s="107">
        <v>9.510075912E9</v>
      </c>
      <c r="G21" s="107" t="s">
        <v>94</v>
      </c>
      <c r="H21" s="107"/>
      <c r="I21" s="107"/>
      <c r="J21" s="107" t="s">
        <v>389</v>
      </c>
      <c r="K21" s="93" t="s">
        <v>332</v>
      </c>
      <c r="L21" s="161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>
      <c r="A22" s="107"/>
      <c r="B22" s="107" t="s">
        <v>185</v>
      </c>
      <c r="C22" s="159">
        <v>44401.0</v>
      </c>
      <c r="D22" s="107" t="s">
        <v>350</v>
      </c>
      <c r="E22" s="117" t="s">
        <v>110</v>
      </c>
      <c r="F22" s="107">
        <v>7.383834475E9</v>
      </c>
      <c r="G22" s="107"/>
      <c r="H22" s="107" t="s">
        <v>26</v>
      </c>
      <c r="I22" s="107"/>
      <c r="J22" s="107" t="s">
        <v>390</v>
      </c>
      <c r="K22" s="93" t="s">
        <v>391</v>
      </c>
      <c r="L22" s="93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</row>
    <row r="23">
      <c r="A23" s="107"/>
      <c r="B23" s="107" t="s">
        <v>185</v>
      </c>
      <c r="C23" s="159">
        <v>44403.0</v>
      </c>
      <c r="D23" s="107" t="s">
        <v>392</v>
      </c>
      <c r="E23" s="117" t="s">
        <v>36</v>
      </c>
      <c r="F23" s="107">
        <v>9.924209474E9</v>
      </c>
      <c r="G23" s="107" t="s">
        <v>393</v>
      </c>
      <c r="H23" s="107" t="s">
        <v>311</v>
      </c>
      <c r="I23" s="107"/>
      <c r="J23" s="107" t="s">
        <v>394</v>
      </c>
      <c r="K23" s="93"/>
      <c r="L23" s="93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</row>
    <row r="24">
      <c r="A24" s="107"/>
      <c r="B24" s="107" t="s">
        <v>185</v>
      </c>
      <c r="C24" s="159">
        <v>44404.0</v>
      </c>
      <c r="D24" s="107" t="s">
        <v>395</v>
      </c>
      <c r="E24" s="117" t="s">
        <v>110</v>
      </c>
      <c r="F24" s="107">
        <v>7.435895068E9</v>
      </c>
      <c r="G24" s="107"/>
      <c r="H24" s="107" t="s">
        <v>272</v>
      </c>
      <c r="I24" s="107"/>
      <c r="J24" s="107" t="s">
        <v>396</v>
      </c>
      <c r="K24" s="93"/>
      <c r="L24" s="93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</row>
    <row r="25">
      <c r="A25" s="176"/>
      <c r="B25" s="176" t="s">
        <v>185</v>
      </c>
      <c r="C25" s="177">
        <v>44407.0</v>
      </c>
      <c r="D25" s="176" t="s">
        <v>397</v>
      </c>
      <c r="E25" s="176" t="s">
        <v>110</v>
      </c>
      <c r="F25" s="176">
        <v>9.106906495E9</v>
      </c>
      <c r="G25" s="176" t="s">
        <v>177</v>
      </c>
      <c r="H25" s="176" t="s">
        <v>67</v>
      </c>
      <c r="I25" s="176"/>
      <c r="J25" s="179" t="s">
        <v>332</v>
      </c>
      <c r="K25" s="179" t="s">
        <v>398</v>
      </c>
      <c r="L25" s="181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</row>
    <row r="26">
      <c r="A26" s="107"/>
      <c r="B26" s="107" t="s">
        <v>185</v>
      </c>
      <c r="C26" s="159">
        <v>44408.0</v>
      </c>
      <c r="D26" s="107" t="s">
        <v>399</v>
      </c>
      <c r="E26" s="107" t="s">
        <v>110</v>
      </c>
      <c r="F26" s="107" t="s">
        <v>400</v>
      </c>
      <c r="G26" s="107"/>
      <c r="H26" s="107" t="s">
        <v>26</v>
      </c>
      <c r="I26" s="107"/>
      <c r="J26" s="107" t="s">
        <v>401</v>
      </c>
      <c r="K26" s="93" t="s">
        <v>402</v>
      </c>
      <c r="L26" s="161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</row>
    <row r="27">
      <c r="A27" s="149"/>
      <c r="B27" s="149"/>
      <c r="C27" s="149"/>
      <c r="D27" s="149"/>
      <c r="E27" s="149"/>
      <c r="F27" s="149"/>
      <c r="H27" s="149"/>
      <c r="I27" s="150">
        <f>SUM(I2:I15)</f>
        <v>0</v>
      </c>
      <c r="J27" s="149"/>
      <c r="K27" s="182"/>
      <c r="L27" s="183"/>
      <c r="M27" s="184"/>
      <c r="N27" s="183"/>
      <c r="O27" s="183"/>
      <c r="P27" s="183"/>
      <c r="Q27" s="183"/>
      <c r="R27" s="183"/>
      <c r="S27" s="183"/>
      <c r="T27" s="183"/>
      <c r="U27" s="185"/>
      <c r="V27" s="186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68"/>
      <c r="AI61" s="168"/>
      <c r="AJ61" s="168"/>
      <c r="AK61" s="168"/>
      <c r="AL61" s="168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  <c r="AJ73" s="168"/>
      <c r="AK73" s="168"/>
      <c r="AL73" s="168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  <c r="AJ76" s="168"/>
      <c r="AK76" s="168"/>
      <c r="AL76" s="168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8"/>
      <c r="AJ77" s="168"/>
      <c r="AK77" s="168"/>
      <c r="AL77" s="168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8"/>
      <c r="AJ79" s="168"/>
      <c r="AK79" s="168"/>
      <c r="AL79" s="168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168"/>
      <c r="AG81" s="168"/>
      <c r="AH81" s="168"/>
      <c r="AI81" s="168"/>
      <c r="AJ81" s="168"/>
      <c r="AK81" s="168"/>
      <c r="AL81" s="168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8"/>
      <c r="AH93" s="168"/>
      <c r="AI93" s="168"/>
      <c r="AJ93" s="168"/>
      <c r="AK93" s="168"/>
      <c r="AL93" s="168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6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68"/>
      <c r="AK98" s="168"/>
      <c r="AL98" s="168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  <c r="AJ99" s="168"/>
      <c r="AK99" s="168"/>
      <c r="AL99" s="168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68"/>
      <c r="N103" s="168"/>
      <c r="O103" s="168"/>
      <c r="P103" s="168"/>
      <c r="Q103" s="168"/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  <c r="AC103" s="168"/>
      <c r="AD103" s="168"/>
      <c r="AE103" s="168"/>
      <c r="AF103" s="168"/>
      <c r="AG103" s="168"/>
      <c r="AH103" s="168"/>
      <c r="AI103" s="168"/>
      <c r="AJ103" s="168"/>
      <c r="AK103" s="168"/>
      <c r="AL103" s="168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  <c r="AC105" s="168"/>
      <c r="AD105" s="168"/>
      <c r="AE105" s="168"/>
      <c r="AF105" s="168"/>
      <c r="AG105" s="168"/>
      <c r="AH105" s="168"/>
      <c r="AI105" s="168"/>
      <c r="AJ105" s="168"/>
      <c r="AK105" s="168"/>
      <c r="AL105" s="168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  <c r="Y107" s="168"/>
      <c r="Z107" s="168"/>
      <c r="AA107" s="168"/>
      <c r="AB107" s="168"/>
      <c r="AC107" s="168"/>
      <c r="AD107" s="168"/>
      <c r="AE107" s="168"/>
      <c r="AF107" s="168"/>
      <c r="AG107" s="168"/>
      <c r="AH107" s="168"/>
      <c r="AI107" s="168"/>
      <c r="AJ107" s="168"/>
      <c r="AK107" s="168"/>
      <c r="AL107" s="168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8"/>
      <c r="AF108" s="168"/>
      <c r="AG108" s="168"/>
      <c r="AH108" s="168"/>
      <c r="AI108" s="168"/>
      <c r="AJ108" s="168"/>
      <c r="AK108" s="168"/>
      <c r="AL108" s="168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68"/>
      <c r="Z109" s="168"/>
      <c r="AA109" s="168"/>
      <c r="AB109" s="168"/>
      <c r="AC109" s="168"/>
      <c r="AD109" s="168"/>
      <c r="AE109" s="168"/>
      <c r="AF109" s="168"/>
      <c r="AG109" s="168"/>
      <c r="AH109" s="168"/>
      <c r="AI109" s="168"/>
      <c r="AJ109" s="168"/>
      <c r="AK109" s="168"/>
      <c r="AL109" s="168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68"/>
      <c r="N110" s="168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168"/>
      <c r="AA110" s="168"/>
      <c r="AB110" s="168"/>
      <c r="AC110" s="168"/>
      <c r="AD110" s="168"/>
      <c r="AE110" s="168"/>
      <c r="AF110" s="168"/>
      <c r="AG110" s="168"/>
      <c r="AH110" s="168"/>
      <c r="AI110" s="168"/>
      <c r="AJ110" s="168"/>
      <c r="AK110" s="168"/>
      <c r="AL110" s="168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  <c r="AB111" s="168"/>
      <c r="AC111" s="168"/>
      <c r="AD111" s="168"/>
      <c r="AE111" s="168"/>
      <c r="AF111" s="168"/>
      <c r="AG111" s="168"/>
      <c r="AH111" s="168"/>
      <c r="AI111" s="168"/>
      <c r="AJ111" s="168"/>
      <c r="AK111" s="168"/>
      <c r="AL111" s="168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  <c r="AA112" s="168"/>
      <c r="AB112" s="168"/>
      <c r="AC112" s="168"/>
      <c r="AD112" s="168"/>
      <c r="AE112" s="168"/>
      <c r="AF112" s="168"/>
      <c r="AG112" s="168"/>
      <c r="AH112" s="168"/>
      <c r="AI112" s="168"/>
      <c r="AJ112" s="168"/>
      <c r="AK112" s="168"/>
      <c r="AL112" s="168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168"/>
      <c r="AA113" s="168"/>
      <c r="AB113" s="168"/>
      <c r="AC113" s="168"/>
      <c r="AD113" s="168"/>
      <c r="AE113" s="168"/>
      <c r="AF113" s="168"/>
      <c r="AG113" s="168"/>
      <c r="AH113" s="168"/>
      <c r="AI113" s="168"/>
      <c r="AJ113" s="168"/>
      <c r="AK113" s="168"/>
      <c r="AL113" s="168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  <c r="AA114" s="168"/>
      <c r="AB114" s="168"/>
      <c r="AC114" s="168"/>
      <c r="AD114" s="168"/>
      <c r="AE114" s="168"/>
      <c r="AF114" s="168"/>
      <c r="AG114" s="168"/>
      <c r="AH114" s="168"/>
      <c r="AI114" s="168"/>
      <c r="AJ114" s="168"/>
      <c r="AK114" s="168"/>
      <c r="AL114" s="168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68"/>
      <c r="N116" s="168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68"/>
      <c r="AC116" s="168"/>
      <c r="AD116" s="168"/>
      <c r="AE116" s="168"/>
      <c r="AF116" s="168"/>
      <c r="AG116" s="168"/>
      <c r="AH116" s="168"/>
      <c r="AI116" s="168"/>
      <c r="AJ116" s="168"/>
      <c r="AK116" s="168"/>
      <c r="AL116" s="168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8"/>
      <c r="AF117" s="168"/>
      <c r="AG117" s="168"/>
      <c r="AH117" s="168"/>
      <c r="AI117" s="168"/>
      <c r="AJ117" s="168"/>
      <c r="AK117" s="168"/>
      <c r="AL117" s="168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  <c r="Y119" s="168"/>
      <c r="Z119" s="168"/>
      <c r="AA119" s="168"/>
      <c r="AB119" s="168"/>
      <c r="AC119" s="168"/>
      <c r="AD119" s="168"/>
      <c r="AE119" s="168"/>
      <c r="AF119" s="168"/>
      <c r="AG119" s="168"/>
      <c r="AH119" s="168"/>
      <c r="AI119" s="168"/>
      <c r="AJ119" s="168"/>
      <c r="AK119" s="168"/>
      <c r="AL119" s="168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8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  <c r="AB121" s="168"/>
      <c r="AC121" s="168"/>
      <c r="AD121" s="168"/>
      <c r="AE121" s="168"/>
      <c r="AF121" s="168"/>
      <c r="AG121" s="168"/>
      <c r="AH121" s="168"/>
      <c r="AI121" s="168"/>
      <c r="AJ121" s="168"/>
      <c r="AK121" s="168"/>
      <c r="AL121" s="168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68"/>
      <c r="N123" s="168"/>
      <c r="O123" s="168"/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  <c r="AB123" s="168"/>
      <c r="AC123" s="168"/>
      <c r="AD123" s="168"/>
      <c r="AE123" s="168"/>
      <c r="AF123" s="168"/>
      <c r="AG123" s="168"/>
      <c r="AH123" s="168"/>
      <c r="AI123" s="168"/>
      <c r="AJ123" s="168"/>
      <c r="AK123" s="168"/>
      <c r="AL123" s="168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8"/>
      <c r="AD127" s="168"/>
      <c r="AE127" s="168"/>
      <c r="AF127" s="168"/>
      <c r="AG127" s="168"/>
      <c r="AH127" s="168"/>
      <c r="AI127" s="168"/>
      <c r="AJ127" s="168"/>
      <c r="AK127" s="168"/>
      <c r="AL127" s="168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  <c r="AJ129" s="168"/>
      <c r="AK129" s="168"/>
      <c r="AL129" s="168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68"/>
      <c r="N130" s="168"/>
      <c r="O130" s="168"/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8"/>
      <c r="AD130" s="168"/>
      <c r="AE130" s="168"/>
      <c r="AF130" s="168"/>
      <c r="AG130" s="168"/>
      <c r="AH130" s="168"/>
      <c r="AI130" s="168"/>
      <c r="AJ130" s="168"/>
      <c r="AK130" s="168"/>
      <c r="AL130" s="168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8"/>
      <c r="AD131" s="168"/>
      <c r="AE131" s="168"/>
      <c r="AF131" s="168"/>
      <c r="AG131" s="168"/>
      <c r="AH131" s="168"/>
      <c r="AI131" s="168"/>
      <c r="AJ131" s="168"/>
      <c r="AK131" s="168"/>
      <c r="AL131" s="168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8"/>
      <c r="AD132" s="168"/>
      <c r="AE132" s="168"/>
      <c r="AF132" s="168"/>
      <c r="AG132" s="168"/>
      <c r="AH132" s="168"/>
      <c r="AI132" s="168"/>
      <c r="AJ132" s="168"/>
      <c r="AK132" s="168"/>
      <c r="AL132" s="168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8"/>
      <c r="AD133" s="168"/>
      <c r="AE133" s="168"/>
      <c r="AF133" s="168"/>
      <c r="AG133" s="168"/>
      <c r="AH133" s="168"/>
      <c r="AI133" s="168"/>
      <c r="AJ133" s="168"/>
      <c r="AK133" s="168"/>
      <c r="AL133" s="168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68"/>
      <c r="N134" s="168"/>
      <c r="O134" s="168"/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8"/>
      <c r="AD134" s="168"/>
      <c r="AE134" s="168"/>
      <c r="AF134" s="168"/>
      <c r="AG134" s="168"/>
      <c r="AH134" s="168"/>
      <c r="AI134" s="168"/>
      <c r="AJ134" s="168"/>
      <c r="AK134" s="168"/>
      <c r="AL134" s="168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68"/>
      <c r="N135" s="168"/>
      <c r="O135" s="168"/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8"/>
      <c r="AD135" s="168"/>
      <c r="AE135" s="168"/>
      <c r="AF135" s="168"/>
      <c r="AG135" s="168"/>
      <c r="AH135" s="168"/>
      <c r="AI135" s="168"/>
      <c r="AJ135" s="168"/>
      <c r="AK135" s="168"/>
      <c r="AL135" s="168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168"/>
      <c r="AG136" s="168"/>
      <c r="AH136" s="168"/>
      <c r="AI136" s="168"/>
      <c r="AJ136" s="168"/>
      <c r="AK136" s="168"/>
      <c r="AL136" s="168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168"/>
      <c r="AG137" s="168"/>
      <c r="AH137" s="168"/>
      <c r="AI137" s="168"/>
      <c r="AJ137" s="168"/>
      <c r="AK137" s="168"/>
      <c r="AL137" s="168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68"/>
      <c r="N139" s="168"/>
      <c r="O139" s="168"/>
      <c r="P139" s="168"/>
      <c r="Q139" s="168"/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8"/>
      <c r="AD139" s="168"/>
      <c r="AE139" s="168"/>
      <c r="AF139" s="168"/>
      <c r="AG139" s="168"/>
      <c r="AH139" s="168"/>
      <c r="AI139" s="168"/>
      <c r="AJ139" s="168"/>
      <c r="AK139" s="168"/>
      <c r="AL139" s="168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68"/>
      <c r="N140" s="168"/>
      <c r="O140" s="168"/>
      <c r="P140" s="168"/>
      <c r="Q140" s="168"/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168"/>
      <c r="AG140" s="168"/>
      <c r="AH140" s="168"/>
      <c r="AI140" s="168"/>
      <c r="AJ140" s="168"/>
      <c r="AK140" s="168"/>
      <c r="AL140" s="168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68"/>
      <c r="N141" s="168"/>
      <c r="O141" s="168"/>
      <c r="P141" s="168"/>
      <c r="Q141" s="168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8"/>
      <c r="AD141" s="168"/>
      <c r="AE141" s="168"/>
      <c r="AF141" s="168"/>
      <c r="AG141" s="168"/>
      <c r="AH141" s="168"/>
      <c r="AI141" s="168"/>
      <c r="AJ141" s="168"/>
      <c r="AK141" s="168"/>
      <c r="AL141" s="168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168"/>
      <c r="AF142" s="168"/>
      <c r="AG142" s="168"/>
      <c r="AH142" s="168"/>
      <c r="AI142" s="168"/>
      <c r="AJ142" s="168"/>
      <c r="AK142" s="168"/>
      <c r="AL142" s="168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68"/>
      <c r="N143" s="168"/>
      <c r="O143" s="168"/>
      <c r="P143" s="168"/>
      <c r="Q143" s="168"/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8"/>
      <c r="AD143" s="168"/>
      <c r="AE143" s="168"/>
      <c r="AF143" s="168"/>
      <c r="AG143" s="168"/>
      <c r="AH143" s="168"/>
      <c r="AI143" s="168"/>
      <c r="AJ143" s="168"/>
      <c r="AK143" s="168"/>
      <c r="AL143" s="168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8"/>
      <c r="AD144" s="168"/>
      <c r="AE144" s="168"/>
      <c r="AF144" s="168"/>
      <c r="AG144" s="168"/>
      <c r="AH144" s="168"/>
      <c r="AI144" s="168"/>
      <c r="AJ144" s="168"/>
      <c r="AK144" s="168"/>
      <c r="AL144" s="168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68"/>
      <c r="N145" s="168"/>
      <c r="O145" s="168"/>
      <c r="P145" s="168"/>
      <c r="Q145" s="168"/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8"/>
      <c r="AD145" s="168"/>
      <c r="AE145" s="168"/>
      <c r="AF145" s="168"/>
      <c r="AG145" s="168"/>
      <c r="AH145" s="168"/>
      <c r="AI145" s="168"/>
      <c r="AJ145" s="168"/>
      <c r="AK145" s="168"/>
      <c r="AL145" s="168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68"/>
      <c r="N146" s="168"/>
      <c r="O146" s="168"/>
      <c r="P146" s="168"/>
      <c r="Q146" s="168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8"/>
      <c r="AD146" s="168"/>
      <c r="AE146" s="168"/>
      <c r="AF146" s="168"/>
      <c r="AG146" s="168"/>
      <c r="AH146" s="168"/>
      <c r="AI146" s="168"/>
      <c r="AJ146" s="168"/>
      <c r="AK146" s="168"/>
      <c r="AL146" s="168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68"/>
      <c r="N147" s="168"/>
      <c r="O147" s="168"/>
      <c r="P147" s="168"/>
      <c r="Q147" s="168"/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168"/>
      <c r="AG147" s="168"/>
      <c r="AH147" s="168"/>
      <c r="AI147" s="168"/>
      <c r="AJ147" s="168"/>
      <c r="AK147" s="168"/>
      <c r="AL147" s="168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68"/>
      <c r="N148" s="168"/>
      <c r="O148" s="168"/>
      <c r="P148" s="168"/>
      <c r="Q148" s="168"/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8"/>
      <c r="AD148" s="168"/>
      <c r="AE148" s="168"/>
      <c r="AF148" s="168"/>
      <c r="AG148" s="168"/>
      <c r="AH148" s="168"/>
      <c r="AI148" s="168"/>
      <c r="AJ148" s="168"/>
      <c r="AK148" s="168"/>
      <c r="AL148" s="168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68"/>
      <c r="N149" s="168"/>
      <c r="O149" s="168"/>
      <c r="P149" s="168"/>
      <c r="Q149" s="168"/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168"/>
      <c r="AG149" s="168"/>
      <c r="AH149" s="168"/>
      <c r="AI149" s="168"/>
      <c r="AJ149" s="168"/>
      <c r="AK149" s="168"/>
      <c r="AL149" s="168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68"/>
      <c r="N150" s="168"/>
      <c r="O150" s="168"/>
      <c r="P150" s="168"/>
      <c r="Q150" s="168"/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168"/>
      <c r="AG150" s="168"/>
      <c r="AH150" s="168"/>
      <c r="AI150" s="168"/>
      <c r="AJ150" s="168"/>
      <c r="AK150" s="168"/>
      <c r="AL150" s="168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68"/>
      <c r="N151" s="168"/>
      <c r="O151" s="168"/>
      <c r="P151" s="168"/>
      <c r="Q151" s="168"/>
      <c r="R151" s="168"/>
      <c r="S151" s="168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168"/>
      <c r="AG151" s="168"/>
      <c r="AH151" s="168"/>
      <c r="AI151" s="168"/>
      <c r="AJ151" s="168"/>
      <c r="AK151" s="168"/>
      <c r="AL151" s="168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168"/>
      <c r="AG152" s="168"/>
      <c r="AH152" s="168"/>
      <c r="AI152" s="168"/>
      <c r="AJ152" s="168"/>
      <c r="AK152" s="168"/>
      <c r="AL152" s="168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8"/>
      <c r="AD153" s="168"/>
      <c r="AE153" s="168"/>
      <c r="AF153" s="168"/>
      <c r="AG153" s="168"/>
      <c r="AH153" s="168"/>
      <c r="AI153" s="168"/>
      <c r="AJ153" s="168"/>
      <c r="AK153" s="168"/>
      <c r="AL153" s="168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68"/>
      <c r="N154" s="168"/>
      <c r="O154" s="168"/>
      <c r="P154" s="168"/>
      <c r="Q154" s="168"/>
      <c r="R154" s="168"/>
      <c r="S154" s="168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8"/>
      <c r="AD154" s="168"/>
      <c r="AE154" s="168"/>
      <c r="AF154" s="168"/>
      <c r="AG154" s="168"/>
      <c r="AH154" s="168"/>
      <c r="AI154" s="168"/>
      <c r="AJ154" s="168"/>
      <c r="AK154" s="168"/>
      <c r="AL154" s="168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68"/>
      <c r="N155" s="168"/>
      <c r="O155" s="168"/>
      <c r="P155" s="168"/>
      <c r="Q155" s="168"/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8"/>
      <c r="AD155" s="168"/>
      <c r="AE155" s="168"/>
      <c r="AF155" s="168"/>
      <c r="AG155" s="168"/>
      <c r="AH155" s="168"/>
      <c r="AI155" s="168"/>
      <c r="AJ155" s="168"/>
      <c r="AK155" s="168"/>
      <c r="AL155" s="168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168"/>
      <c r="AG156" s="168"/>
      <c r="AH156" s="168"/>
      <c r="AI156" s="168"/>
      <c r="AJ156" s="168"/>
      <c r="AK156" s="168"/>
      <c r="AL156" s="168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168"/>
      <c r="AG157" s="168"/>
      <c r="AH157" s="168"/>
      <c r="AI157" s="168"/>
      <c r="AJ157" s="168"/>
      <c r="AK157" s="168"/>
      <c r="AL157" s="168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8"/>
      <c r="AD158" s="168"/>
      <c r="AE158" s="168"/>
      <c r="AF158" s="168"/>
      <c r="AG158" s="168"/>
      <c r="AH158" s="168"/>
      <c r="AI158" s="168"/>
      <c r="AJ158" s="168"/>
      <c r="AK158" s="168"/>
      <c r="AL158" s="168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68"/>
      <c r="N159" s="168"/>
      <c r="O159" s="168"/>
      <c r="P159" s="168"/>
      <c r="Q159" s="168"/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8"/>
      <c r="AD159" s="168"/>
      <c r="AE159" s="168"/>
      <c r="AF159" s="168"/>
      <c r="AG159" s="168"/>
      <c r="AH159" s="168"/>
      <c r="AI159" s="168"/>
      <c r="AJ159" s="168"/>
      <c r="AK159" s="168"/>
      <c r="AL159" s="168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8"/>
      <c r="AD160" s="168"/>
      <c r="AE160" s="168"/>
      <c r="AF160" s="168"/>
      <c r="AG160" s="168"/>
      <c r="AH160" s="168"/>
      <c r="AI160" s="168"/>
      <c r="AJ160" s="168"/>
      <c r="AK160" s="168"/>
      <c r="AL160" s="168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8"/>
      <c r="AD161" s="168"/>
      <c r="AE161" s="168"/>
      <c r="AF161" s="168"/>
      <c r="AG161" s="168"/>
      <c r="AH161" s="168"/>
      <c r="AI161" s="168"/>
      <c r="AJ161" s="168"/>
      <c r="AK161" s="168"/>
      <c r="AL161" s="168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68"/>
      <c r="N162" s="168"/>
      <c r="O162" s="168"/>
      <c r="P162" s="168"/>
      <c r="Q162" s="168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8"/>
      <c r="AE162" s="168"/>
      <c r="AF162" s="168"/>
      <c r="AG162" s="168"/>
      <c r="AH162" s="168"/>
      <c r="AI162" s="168"/>
      <c r="AJ162" s="168"/>
      <c r="AK162" s="168"/>
      <c r="AL162" s="168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8"/>
      <c r="AD163" s="168"/>
      <c r="AE163" s="168"/>
      <c r="AF163" s="168"/>
      <c r="AG163" s="168"/>
      <c r="AH163" s="168"/>
      <c r="AI163" s="168"/>
      <c r="AJ163" s="168"/>
      <c r="AK163" s="168"/>
      <c r="AL163" s="168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8"/>
      <c r="AE164" s="168"/>
      <c r="AF164" s="168"/>
      <c r="AG164" s="168"/>
      <c r="AH164" s="168"/>
      <c r="AI164" s="168"/>
      <c r="AJ164" s="168"/>
      <c r="AK164" s="168"/>
      <c r="AL164" s="168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  <c r="AA165" s="168"/>
      <c r="AB165" s="168"/>
      <c r="AC165" s="168"/>
      <c r="AD165" s="168"/>
      <c r="AE165" s="168"/>
      <c r="AF165" s="168"/>
      <c r="AG165" s="168"/>
      <c r="AH165" s="168"/>
      <c r="AI165" s="168"/>
      <c r="AJ165" s="168"/>
      <c r="AK165" s="168"/>
      <c r="AL165" s="168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  <c r="Y166" s="168"/>
      <c r="Z166" s="168"/>
      <c r="AA166" s="168"/>
      <c r="AB166" s="168"/>
      <c r="AC166" s="168"/>
      <c r="AD166" s="168"/>
      <c r="AE166" s="168"/>
      <c r="AF166" s="168"/>
      <c r="AG166" s="168"/>
      <c r="AH166" s="168"/>
      <c r="AI166" s="168"/>
      <c r="AJ166" s="168"/>
      <c r="AK166" s="168"/>
      <c r="AL166" s="168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8"/>
      <c r="AD167" s="168"/>
      <c r="AE167" s="168"/>
      <c r="AF167" s="168"/>
      <c r="AG167" s="168"/>
      <c r="AH167" s="168"/>
      <c r="AI167" s="168"/>
      <c r="AJ167" s="168"/>
      <c r="AK167" s="168"/>
      <c r="AL167" s="168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68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  <c r="Y168" s="168"/>
      <c r="Z168" s="168"/>
      <c r="AA168" s="168"/>
      <c r="AB168" s="168"/>
      <c r="AC168" s="168"/>
      <c r="AD168" s="168"/>
      <c r="AE168" s="168"/>
      <c r="AF168" s="168"/>
      <c r="AG168" s="168"/>
      <c r="AH168" s="168"/>
      <c r="AI168" s="168"/>
      <c r="AJ168" s="168"/>
      <c r="AK168" s="168"/>
      <c r="AL168" s="168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  <c r="Y169" s="168"/>
      <c r="Z169" s="168"/>
      <c r="AA169" s="168"/>
      <c r="AB169" s="168"/>
      <c r="AC169" s="168"/>
      <c r="AD169" s="168"/>
      <c r="AE169" s="168"/>
      <c r="AF169" s="168"/>
      <c r="AG169" s="168"/>
      <c r="AH169" s="168"/>
      <c r="AI169" s="168"/>
      <c r="AJ169" s="168"/>
      <c r="AK169" s="168"/>
      <c r="AL169" s="168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  <c r="Y170" s="168"/>
      <c r="Z170" s="168"/>
      <c r="AA170" s="168"/>
      <c r="AB170" s="168"/>
      <c r="AC170" s="168"/>
      <c r="AD170" s="168"/>
      <c r="AE170" s="168"/>
      <c r="AF170" s="168"/>
      <c r="AG170" s="168"/>
      <c r="AH170" s="168"/>
      <c r="AI170" s="168"/>
      <c r="AJ170" s="168"/>
      <c r="AK170" s="168"/>
      <c r="AL170" s="168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Z171" s="168"/>
      <c r="AA171" s="168"/>
      <c r="AB171" s="168"/>
      <c r="AC171" s="168"/>
      <c r="AD171" s="168"/>
      <c r="AE171" s="168"/>
      <c r="AF171" s="168"/>
      <c r="AG171" s="168"/>
      <c r="AH171" s="168"/>
      <c r="AI171" s="168"/>
      <c r="AJ171" s="168"/>
      <c r="AK171" s="168"/>
      <c r="AL171" s="168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  <c r="Y173" s="168"/>
      <c r="Z173" s="168"/>
      <c r="AA173" s="168"/>
      <c r="AB173" s="168"/>
      <c r="AC173" s="168"/>
      <c r="AD173" s="168"/>
      <c r="AE173" s="168"/>
      <c r="AF173" s="168"/>
      <c r="AG173" s="168"/>
      <c r="AH173" s="168"/>
      <c r="AI173" s="168"/>
      <c r="AJ173" s="168"/>
      <c r="AK173" s="168"/>
      <c r="AL173" s="168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68"/>
      <c r="N174" s="168"/>
      <c r="O174" s="168"/>
      <c r="P174" s="168"/>
      <c r="Q174" s="168"/>
      <c r="R174" s="168"/>
      <c r="S174" s="168"/>
      <c r="T174" s="168"/>
      <c r="U174" s="168"/>
      <c r="V174" s="168"/>
      <c r="W174" s="168"/>
      <c r="X174" s="168"/>
      <c r="Y174" s="168"/>
      <c r="Z174" s="168"/>
      <c r="AA174" s="168"/>
      <c r="AB174" s="168"/>
      <c r="AC174" s="168"/>
      <c r="AD174" s="168"/>
      <c r="AE174" s="168"/>
      <c r="AF174" s="168"/>
      <c r="AG174" s="168"/>
      <c r="AH174" s="168"/>
      <c r="AI174" s="168"/>
      <c r="AJ174" s="168"/>
      <c r="AK174" s="168"/>
      <c r="AL174" s="168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68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  <c r="Y175" s="168"/>
      <c r="Z175" s="168"/>
      <c r="AA175" s="168"/>
      <c r="AB175" s="168"/>
      <c r="AC175" s="168"/>
      <c r="AD175" s="168"/>
      <c r="AE175" s="168"/>
      <c r="AF175" s="168"/>
      <c r="AG175" s="168"/>
      <c r="AH175" s="168"/>
      <c r="AI175" s="168"/>
      <c r="AJ175" s="168"/>
      <c r="AK175" s="168"/>
      <c r="AL175" s="168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  <c r="AA176" s="168"/>
      <c r="AB176" s="168"/>
      <c r="AC176" s="168"/>
      <c r="AD176" s="168"/>
      <c r="AE176" s="168"/>
      <c r="AF176" s="168"/>
      <c r="AG176" s="168"/>
      <c r="AH176" s="168"/>
      <c r="AI176" s="168"/>
      <c r="AJ176" s="168"/>
      <c r="AK176" s="168"/>
      <c r="AL176" s="168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  <c r="Y177" s="168"/>
      <c r="Z177" s="168"/>
      <c r="AA177" s="168"/>
      <c r="AB177" s="168"/>
      <c r="AC177" s="168"/>
      <c r="AD177" s="168"/>
      <c r="AE177" s="168"/>
      <c r="AF177" s="168"/>
      <c r="AG177" s="168"/>
      <c r="AH177" s="168"/>
      <c r="AI177" s="168"/>
      <c r="AJ177" s="168"/>
      <c r="AK177" s="168"/>
      <c r="AL177" s="168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68"/>
      <c r="Z178" s="168"/>
      <c r="AA178" s="168"/>
      <c r="AB178" s="168"/>
      <c r="AC178" s="168"/>
      <c r="AD178" s="168"/>
      <c r="AE178" s="168"/>
      <c r="AF178" s="168"/>
      <c r="AG178" s="168"/>
      <c r="AH178" s="168"/>
      <c r="AI178" s="168"/>
      <c r="AJ178" s="168"/>
      <c r="AK178" s="168"/>
      <c r="AL178" s="168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68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  <c r="Y180" s="168"/>
      <c r="Z180" s="168"/>
      <c r="AA180" s="168"/>
      <c r="AB180" s="168"/>
      <c r="AC180" s="168"/>
      <c r="AD180" s="168"/>
      <c r="AE180" s="168"/>
      <c r="AF180" s="168"/>
      <c r="AG180" s="168"/>
      <c r="AH180" s="168"/>
      <c r="AI180" s="168"/>
      <c r="AJ180" s="168"/>
      <c r="AK180" s="168"/>
      <c r="AL180" s="168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68"/>
      <c r="N181" s="168"/>
      <c r="O181" s="168"/>
      <c r="P181" s="168"/>
      <c r="Q181" s="168"/>
      <c r="R181" s="168"/>
      <c r="S181" s="168"/>
      <c r="T181" s="168"/>
      <c r="U181" s="168"/>
      <c r="V181" s="168"/>
      <c r="W181" s="168"/>
      <c r="X181" s="168"/>
      <c r="Y181" s="168"/>
      <c r="Z181" s="168"/>
      <c r="AA181" s="168"/>
      <c r="AB181" s="168"/>
      <c r="AC181" s="168"/>
      <c r="AD181" s="168"/>
      <c r="AE181" s="168"/>
      <c r="AF181" s="168"/>
      <c r="AG181" s="168"/>
      <c r="AH181" s="168"/>
      <c r="AI181" s="168"/>
      <c r="AJ181" s="168"/>
      <c r="AK181" s="168"/>
      <c r="AL181" s="168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  <c r="Y182" s="168"/>
      <c r="Z182" s="168"/>
      <c r="AA182" s="168"/>
      <c r="AB182" s="168"/>
      <c r="AC182" s="168"/>
      <c r="AD182" s="168"/>
      <c r="AE182" s="168"/>
      <c r="AF182" s="168"/>
      <c r="AG182" s="168"/>
      <c r="AH182" s="168"/>
      <c r="AI182" s="168"/>
      <c r="AJ182" s="168"/>
      <c r="AK182" s="168"/>
      <c r="AL182" s="168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  <c r="AA183" s="168"/>
      <c r="AB183" s="168"/>
      <c r="AC183" s="168"/>
      <c r="AD183" s="168"/>
      <c r="AE183" s="168"/>
      <c r="AF183" s="168"/>
      <c r="AG183" s="168"/>
      <c r="AH183" s="168"/>
      <c r="AI183" s="168"/>
      <c r="AJ183" s="168"/>
      <c r="AK183" s="168"/>
      <c r="AL183" s="168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8"/>
      <c r="AD184" s="168"/>
      <c r="AE184" s="168"/>
      <c r="AF184" s="168"/>
      <c r="AG184" s="168"/>
      <c r="AH184" s="168"/>
      <c r="AI184" s="168"/>
      <c r="AJ184" s="168"/>
      <c r="AK184" s="168"/>
      <c r="AL184" s="168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  <c r="AA185" s="168"/>
      <c r="AB185" s="168"/>
      <c r="AC185" s="168"/>
      <c r="AD185" s="168"/>
      <c r="AE185" s="168"/>
      <c r="AF185" s="168"/>
      <c r="AG185" s="168"/>
      <c r="AH185" s="168"/>
      <c r="AI185" s="168"/>
      <c r="AJ185" s="168"/>
      <c r="AK185" s="168"/>
      <c r="AL185" s="168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  <c r="AA186" s="168"/>
      <c r="AB186" s="168"/>
      <c r="AC186" s="168"/>
      <c r="AD186" s="168"/>
      <c r="AE186" s="168"/>
      <c r="AF186" s="168"/>
      <c r="AG186" s="168"/>
      <c r="AH186" s="168"/>
      <c r="AI186" s="168"/>
      <c r="AJ186" s="168"/>
      <c r="AK186" s="168"/>
      <c r="AL186" s="168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  <c r="AA187" s="168"/>
      <c r="AB187" s="168"/>
      <c r="AC187" s="168"/>
      <c r="AD187" s="168"/>
      <c r="AE187" s="168"/>
      <c r="AF187" s="168"/>
      <c r="AG187" s="168"/>
      <c r="AH187" s="168"/>
      <c r="AI187" s="168"/>
      <c r="AJ187" s="168"/>
      <c r="AK187" s="168"/>
      <c r="AL187" s="168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8"/>
      <c r="AD188" s="168"/>
      <c r="AE188" s="168"/>
      <c r="AF188" s="168"/>
      <c r="AG188" s="168"/>
      <c r="AH188" s="168"/>
      <c r="AI188" s="168"/>
      <c r="AJ188" s="168"/>
      <c r="AK188" s="168"/>
      <c r="AL188" s="168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  <c r="AA189" s="168"/>
      <c r="AB189" s="168"/>
      <c r="AC189" s="168"/>
      <c r="AD189" s="168"/>
      <c r="AE189" s="168"/>
      <c r="AF189" s="168"/>
      <c r="AG189" s="168"/>
      <c r="AH189" s="168"/>
      <c r="AI189" s="168"/>
      <c r="AJ189" s="168"/>
      <c r="AK189" s="168"/>
      <c r="AL189" s="168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  <c r="AA190" s="168"/>
      <c r="AB190" s="168"/>
      <c r="AC190" s="168"/>
      <c r="AD190" s="168"/>
      <c r="AE190" s="168"/>
      <c r="AF190" s="168"/>
      <c r="AG190" s="168"/>
      <c r="AH190" s="168"/>
      <c r="AI190" s="168"/>
      <c r="AJ190" s="168"/>
      <c r="AK190" s="168"/>
      <c r="AL190" s="168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  <c r="AA191" s="168"/>
      <c r="AB191" s="168"/>
      <c r="AC191" s="168"/>
      <c r="AD191" s="168"/>
      <c r="AE191" s="168"/>
      <c r="AF191" s="168"/>
      <c r="AG191" s="168"/>
      <c r="AH191" s="168"/>
      <c r="AI191" s="168"/>
      <c r="AJ191" s="168"/>
      <c r="AK191" s="168"/>
      <c r="AL191" s="168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  <c r="AA192" s="168"/>
      <c r="AB192" s="168"/>
      <c r="AC192" s="168"/>
      <c r="AD192" s="168"/>
      <c r="AE192" s="168"/>
      <c r="AF192" s="168"/>
      <c r="AG192" s="168"/>
      <c r="AH192" s="168"/>
      <c r="AI192" s="168"/>
      <c r="AJ192" s="168"/>
      <c r="AK192" s="168"/>
      <c r="AL192" s="168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68"/>
      <c r="Z193" s="168"/>
      <c r="AA193" s="168"/>
      <c r="AB193" s="168"/>
      <c r="AC193" s="168"/>
      <c r="AD193" s="168"/>
      <c r="AE193" s="168"/>
      <c r="AF193" s="168"/>
      <c r="AG193" s="168"/>
      <c r="AH193" s="168"/>
      <c r="AI193" s="168"/>
      <c r="AJ193" s="168"/>
      <c r="AK193" s="168"/>
      <c r="AL193" s="168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68"/>
      <c r="Z194" s="168"/>
      <c r="AA194" s="168"/>
      <c r="AB194" s="168"/>
      <c r="AC194" s="168"/>
      <c r="AD194" s="168"/>
      <c r="AE194" s="168"/>
      <c r="AF194" s="168"/>
      <c r="AG194" s="168"/>
      <c r="AH194" s="168"/>
      <c r="AI194" s="168"/>
      <c r="AJ194" s="168"/>
      <c r="AK194" s="168"/>
      <c r="AL194" s="168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68"/>
      <c r="N195" s="168"/>
      <c r="O195" s="168"/>
      <c r="P195" s="168"/>
      <c r="Q195" s="168"/>
      <c r="R195" s="168"/>
      <c r="S195" s="168"/>
      <c r="T195" s="168"/>
      <c r="U195" s="168"/>
      <c r="V195" s="168"/>
      <c r="W195" s="168"/>
      <c r="X195" s="168"/>
      <c r="Y195" s="168"/>
      <c r="Z195" s="168"/>
      <c r="AA195" s="168"/>
      <c r="AB195" s="168"/>
      <c r="AC195" s="168"/>
      <c r="AD195" s="168"/>
      <c r="AE195" s="168"/>
      <c r="AF195" s="168"/>
      <c r="AG195" s="168"/>
      <c r="AH195" s="168"/>
      <c r="AI195" s="168"/>
      <c r="AJ195" s="168"/>
      <c r="AK195" s="168"/>
      <c r="AL195" s="168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  <c r="Y196" s="168"/>
      <c r="Z196" s="168"/>
      <c r="AA196" s="168"/>
      <c r="AB196" s="168"/>
      <c r="AC196" s="168"/>
      <c r="AD196" s="168"/>
      <c r="AE196" s="168"/>
      <c r="AF196" s="168"/>
      <c r="AG196" s="168"/>
      <c r="AH196" s="168"/>
      <c r="AI196" s="168"/>
      <c r="AJ196" s="168"/>
      <c r="AK196" s="168"/>
      <c r="AL196" s="168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Z197" s="168"/>
      <c r="AA197" s="168"/>
      <c r="AB197" s="168"/>
      <c r="AC197" s="168"/>
      <c r="AD197" s="168"/>
      <c r="AE197" s="168"/>
      <c r="AF197" s="168"/>
      <c r="AG197" s="168"/>
      <c r="AH197" s="168"/>
      <c r="AI197" s="168"/>
      <c r="AJ197" s="168"/>
      <c r="AK197" s="168"/>
      <c r="AL197" s="168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  <c r="Y198" s="168"/>
      <c r="Z198" s="168"/>
      <c r="AA198" s="168"/>
      <c r="AB198" s="168"/>
      <c r="AC198" s="168"/>
      <c r="AD198" s="168"/>
      <c r="AE198" s="168"/>
      <c r="AF198" s="168"/>
      <c r="AG198" s="168"/>
      <c r="AH198" s="168"/>
      <c r="AI198" s="168"/>
      <c r="AJ198" s="168"/>
      <c r="AK198" s="168"/>
      <c r="AL198" s="168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  <c r="Y199" s="168"/>
      <c r="Z199" s="168"/>
      <c r="AA199" s="168"/>
      <c r="AB199" s="168"/>
      <c r="AC199" s="168"/>
      <c r="AD199" s="168"/>
      <c r="AE199" s="168"/>
      <c r="AF199" s="168"/>
      <c r="AG199" s="168"/>
      <c r="AH199" s="168"/>
      <c r="AI199" s="168"/>
      <c r="AJ199" s="168"/>
      <c r="AK199" s="168"/>
      <c r="AL199" s="168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  <c r="Y200" s="168"/>
      <c r="Z200" s="168"/>
      <c r="AA200" s="168"/>
      <c r="AB200" s="168"/>
      <c r="AC200" s="168"/>
      <c r="AD200" s="168"/>
      <c r="AE200" s="168"/>
      <c r="AF200" s="168"/>
      <c r="AG200" s="168"/>
      <c r="AH200" s="168"/>
      <c r="AI200" s="168"/>
      <c r="AJ200" s="168"/>
      <c r="AK200" s="168"/>
      <c r="AL200" s="168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68"/>
      <c r="Z201" s="168"/>
      <c r="AA201" s="168"/>
      <c r="AB201" s="168"/>
      <c r="AC201" s="168"/>
      <c r="AD201" s="168"/>
      <c r="AE201" s="168"/>
      <c r="AF201" s="168"/>
      <c r="AG201" s="168"/>
      <c r="AH201" s="168"/>
      <c r="AI201" s="168"/>
      <c r="AJ201" s="168"/>
      <c r="AK201" s="168"/>
      <c r="AL201" s="168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68"/>
      <c r="Z202" s="168"/>
      <c r="AA202" s="168"/>
      <c r="AB202" s="168"/>
      <c r="AC202" s="168"/>
      <c r="AD202" s="168"/>
      <c r="AE202" s="168"/>
      <c r="AF202" s="168"/>
      <c r="AG202" s="168"/>
      <c r="AH202" s="168"/>
      <c r="AI202" s="168"/>
      <c r="AJ202" s="168"/>
      <c r="AK202" s="168"/>
      <c r="AL202" s="168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  <c r="Y203" s="168"/>
      <c r="Z203" s="168"/>
      <c r="AA203" s="168"/>
      <c r="AB203" s="168"/>
      <c r="AC203" s="168"/>
      <c r="AD203" s="168"/>
      <c r="AE203" s="168"/>
      <c r="AF203" s="168"/>
      <c r="AG203" s="168"/>
      <c r="AH203" s="168"/>
      <c r="AI203" s="168"/>
      <c r="AJ203" s="168"/>
      <c r="AK203" s="168"/>
      <c r="AL203" s="168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  <c r="Y204" s="168"/>
      <c r="Z204" s="168"/>
      <c r="AA204" s="168"/>
      <c r="AB204" s="168"/>
      <c r="AC204" s="168"/>
      <c r="AD204" s="168"/>
      <c r="AE204" s="168"/>
      <c r="AF204" s="168"/>
      <c r="AG204" s="168"/>
      <c r="AH204" s="168"/>
      <c r="AI204" s="168"/>
      <c r="AJ204" s="168"/>
      <c r="AK204" s="168"/>
      <c r="AL204" s="168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  <c r="Y205" s="168"/>
      <c r="Z205" s="168"/>
      <c r="AA205" s="168"/>
      <c r="AB205" s="168"/>
      <c r="AC205" s="168"/>
      <c r="AD205" s="168"/>
      <c r="AE205" s="168"/>
      <c r="AF205" s="168"/>
      <c r="AG205" s="168"/>
      <c r="AH205" s="168"/>
      <c r="AI205" s="168"/>
      <c r="AJ205" s="168"/>
      <c r="AK205" s="168"/>
      <c r="AL205" s="168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68"/>
      <c r="Z206" s="168"/>
      <c r="AA206" s="168"/>
      <c r="AB206" s="168"/>
      <c r="AC206" s="168"/>
      <c r="AD206" s="168"/>
      <c r="AE206" s="168"/>
      <c r="AF206" s="168"/>
      <c r="AG206" s="168"/>
      <c r="AH206" s="168"/>
      <c r="AI206" s="168"/>
      <c r="AJ206" s="168"/>
      <c r="AK206" s="168"/>
      <c r="AL206" s="168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68"/>
      <c r="Z207" s="168"/>
      <c r="AA207" s="168"/>
      <c r="AB207" s="168"/>
      <c r="AC207" s="168"/>
      <c r="AD207" s="168"/>
      <c r="AE207" s="168"/>
      <c r="AF207" s="168"/>
      <c r="AG207" s="168"/>
      <c r="AH207" s="168"/>
      <c r="AI207" s="168"/>
      <c r="AJ207" s="168"/>
      <c r="AK207" s="168"/>
      <c r="AL207" s="168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  <c r="Y208" s="168"/>
      <c r="Z208" s="168"/>
      <c r="AA208" s="168"/>
      <c r="AB208" s="168"/>
      <c r="AC208" s="168"/>
      <c r="AD208" s="168"/>
      <c r="AE208" s="168"/>
      <c r="AF208" s="168"/>
      <c r="AG208" s="168"/>
      <c r="AH208" s="168"/>
      <c r="AI208" s="168"/>
      <c r="AJ208" s="168"/>
      <c r="AK208" s="168"/>
      <c r="AL208" s="168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Z209" s="168"/>
      <c r="AA209" s="168"/>
      <c r="AB209" s="168"/>
      <c r="AC209" s="168"/>
      <c r="AD209" s="168"/>
      <c r="AE209" s="168"/>
      <c r="AF209" s="168"/>
      <c r="AG209" s="168"/>
      <c r="AH209" s="168"/>
      <c r="AI209" s="168"/>
      <c r="AJ209" s="168"/>
      <c r="AK209" s="168"/>
      <c r="AL209" s="168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Z210" s="168"/>
      <c r="AA210" s="168"/>
      <c r="AB210" s="168"/>
      <c r="AC210" s="168"/>
      <c r="AD210" s="168"/>
      <c r="AE210" s="168"/>
      <c r="AF210" s="168"/>
      <c r="AG210" s="168"/>
      <c r="AH210" s="168"/>
      <c r="AI210" s="168"/>
      <c r="AJ210" s="168"/>
      <c r="AK210" s="168"/>
      <c r="AL210" s="168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  <c r="Y211" s="168"/>
      <c r="Z211" s="168"/>
      <c r="AA211" s="168"/>
      <c r="AB211" s="168"/>
      <c r="AC211" s="168"/>
      <c r="AD211" s="168"/>
      <c r="AE211" s="168"/>
      <c r="AF211" s="168"/>
      <c r="AG211" s="168"/>
      <c r="AH211" s="168"/>
      <c r="AI211" s="168"/>
      <c r="AJ211" s="168"/>
      <c r="AK211" s="168"/>
      <c r="AL211" s="168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  <c r="Y212" s="168"/>
      <c r="Z212" s="168"/>
      <c r="AA212" s="168"/>
      <c r="AB212" s="168"/>
      <c r="AC212" s="168"/>
      <c r="AD212" s="168"/>
      <c r="AE212" s="168"/>
      <c r="AF212" s="168"/>
      <c r="AG212" s="168"/>
      <c r="AH212" s="168"/>
      <c r="AI212" s="168"/>
      <c r="AJ212" s="168"/>
      <c r="AK212" s="168"/>
      <c r="AL212" s="168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  <c r="Y213" s="168"/>
      <c r="Z213" s="168"/>
      <c r="AA213" s="168"/>
      <c r="AB213" s="168"/>
      <c r="AC213" s="168"/>
      <c r="AD213" s="168"/>
      <c r="AE213" s="168"/>
      <c r="AF213" s="168"/>
      <c r="AG213" s="168"/>
      <c r="AH213" s="168"/>
      <c r="AI213" s="168"/>
      <c r="AJ213" s="168"/>
      <c r="AK213" s="168"/>
      <c r="AL213" s="168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  <c r="Y214" s="168"/>
      <c r="Z214" s="168"/>
      <c r="AA214" s="168"/>
      <c r="AB214" s="168"/>
      <c r="AC214" s="168"/>
      <c r="AD214" s="168"/>
      <c r="AE214" s="168"/>
      <c r="AF214" s="168"/>
      <c r="AG214" s="168"/>
      <c r="AH214" s="168"/>
      <c r="AI214" s="168"/>
      <c r="AJ214" s="168"/>
      <c r="AK214" s="168"/>
      <c r="AL214" s="168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68"/>
      <c r="N215" s="168"/>
      <c r="O215" s="168"/>
      <c r="P215" s="168"/>
      <c r="Q215" s="168"/>
      <c r="R215" s="168"/>
      <c r="S215" s="168"/>
      <c r="T215" s="168"/>
      <c r="U215" s="168"/>
      <c r="V215" s="168"/>
      <c r="W215" s="168"/>
      <c r="X215" s="168"/>
      <c r="Y215" s="168"/>
      <c r="Z215" s="168"/>
      <c r="AA215" s="168"/>
      <c r="AB215" s="168"/>
      <c r="AC215" s="168"/>
      <c r="AD215" s="168"/>
      <c r="AE215" s="168"/>
      <c r="AF215" s="168"/>
      <c r="AG215" s="168"/>
      <c r="AH215" s="168"/>
      <c r="AI215" s="168"/>
      <c r="AJ215" s="168"/>
      <c r="AK215" s="168"/>
      <c r="AL215" s="168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68"/>
      <c r="Y216" s="168"/>
      <c r="Z216" s="168"/>
      <c r="AA216" s="168"/>
      <c r="AB216" s="168"/>
      <c r="AC216" s="168"/>
      <c r="AD216" s="168"/>
      <c r="AE216" s="168"/>
      <c r="AF216" s="168"/>
      <c r="AG216" s="168"/>
      <c r="AH216" s="168"/>
      <c r="AI216" s="168"/>
      <c r="AJ216" s="168"/>
      <c r="AK216" s="168"/>
      <c r="AL216" s="168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68"/>
      <c r="Y217" s="168"/>
      <c r="Z217" s="168"/>
      <c r="AA217" s="168"/>
      <c r="AB217" s="168"/>
      <c r="AC217" s="168"/>
      <c r="AD217" s="168"/>
      <c r="AE217" s="168"/>
      <c r="AF217" s="168"/>
      <c r="AG217" s="168"/>
      <c r="AH217" s="168"/>
      <c r="AI217" s="168"/>
      <c r="AJ217" s="168"/>
      <c r="AK217" s="168"/>
      <c r="AL217" s="168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68"/>
      <c r="N218" s="168"/>
      <c r="O218" s="168"/>
      <c r="P218" s="168"/>
      <c r="Q218" s="168"/>
      <c r="R218" s="168"/>
      <c r="S218" s="168"/>
      <c r="T218" s="168"/>
      <c r="U218" s="168"/>
      <c r="V218" s="168"/>
      <c r="W218" s="168"/>
      <c r="X218" s="168"/>
      <c r="Y218" s="168"/>
      <c r="Z218" s="168"/>
      <c r="AA218" s="168"/>
      <c r="AB218" s="168"/>
      <c r="AC218" s="168"/>
      <c r="AD218" s="168"/>
      <c r="AE218" s="168"/>
      <c r="AF218" s="168"/>
      <c r="AG218" s="168"/>
      <c r="AH218" s="168"/>
      <c r="AI218" s="168"/>
      <c r="AJ218" s="168"/>
      <c r="AK218" s="168"/>
      <c r="AL218" s="168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  <c r="Y219" s="168"/>
      <c r="Z219" s="168"/>
      <c r="AA219" s="168"/>
      <c r="AB219" s="168"/>
      <c r="AC219" s="168"/>
      <c r="AD219" s="168"/>
      <c r="AE219" s="168"/>
      <c r="AF219" s="168"/>
      <c r="AG219" s="168"/>
      <c r="AH219" s="168"/>
      <c r="AI219" s="168"/>
      <c r="AJ219" s="168"/>
      <c r="AK219" s="168"/>
      <c r="AL219" s="168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  <c r="Y220" s="168"/>
      <c r="Z220" s="168"/>
      <c r="AA220" s="168"/>
      <c r="AB220" s="168"/>
      <c r="AC220" s="168"/>
      <c r="AD220" s="168"/>
      <c r="AE220" s="168"/>
      <c r="AF220" s="168"/>
      <c r="AG220" s="168"/>
      <c r="AH220" s="168"/>
      <c r="AI220" s="168"/>
      <c r="AJ220" s="168"/>
      <c r="AK220" s="168"/>
      <c r="AL220" s="168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68"/>
      <c r="Y221" s="168"/>
      <c r="Z221" s="168"/>
      <c r="AA221" s="168"/>
      <c r="AB221" s="168"/>
      <c r="AC221" s="168"/>
      <c r="AD221" s="168"/>
      <c r="AE221" s="168"/>
      <c r="AF221" s="168"/>
      <c r="AG221" s="168"/>
      <c r="AH221" s="168"/>
      <c r="AI221" s="168"/>
      <c r="AJ221" s="168"/>
      <c r="AK221" s="168"/>
      <c r="AL221" s="168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  <c r="Y222" s="168"/>
      <c r="Z222" s="168"/>
      <c r="AA222" s="168"/>
      <c r="AB222" s="168"/>
      <c r="AC222" s="168"/>
      <c r="AD222" s="168"/>
      <c r="AE222" s="168"/>
      <c r="AF222" s="168"/>
      <c r="AG222" s="168"/>
      <c r="AH222" s="168"/>
      <c r="AI222" s="168"/>
      <c r="AJ222" s="168"/>
      <c r="AK222" s="168"/>
      <c r="AL222" s="168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Z223" s="168"/>
      <c r="AA223" s="168"/>
      <c r="AB223" s="168"/>
      <c r="AC223" s="168"/>
      <c r="AD223" s="168"/>
      <c r="AE223" s="168"/>
      <c r="AF223" s="168"/>
      <c r="AG223" s="168"/>
      <c r="AH223" s="168"/>
      <c r="AI223" s="168"/>
      <c r="AJ223" s="168"/>
      <c r="AK223" s="168"/>
      <c r="AL223" s="168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68"/>
      <c r="Z224" s="168"/>
      <c r="AA224" s="168"/>
      <c r="AB224" s="168"/>
      <c r="AC224" s="168"/>
      <c r="AD224" s="168"/>
      <c r="AE224" s="168"/>
      <c r="AF224" s="168"/>
      <c r="AG224" s="168"/>
      <c r="AH224" s="168"/>
      <c r="AI224" s="168"/>
      <c r="AJ224" s="168"/>
      <c r="AK224" s="168"/>
      <c r="AL224" s="168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  <c r="Y225" s="168"/>
      <c r="Z225" s="168"/>
      <c r="AA225" s="168"/>
      <c r="AB225" s="168"/>
      <c r="AC225" s="168"/>
      <c r="AD225" s="168"/>
      <c r="AE225" s="168"/>
      <c r="AF225" s="168"/>
      <c r="AG225" s="168"/>
      <c r="AH225" s="168"/>
      <c r="AI225" s="168"/>
      <c r="AJ225" s="168"/>
      <c r="AK225" s="168"/>
      <c r="AL225" s="168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68"/>
      <c r="N226" s="168"/>
      <c r="O226" s="168"/>
      <c r="P226" s="168"/>
      <c r="Q226" s="168"/>
      <c r="R226" s="168"/>
      <c r="S226" s="168"/>
      <c r="T226" s="168"/>
      <c r="U226" s="168"/>
      <c r="V226" s="168"/>
      <c r="W226" s="168"/>
      <c r="X226" s="168"/>
      <c r="Y226" s="168"/>
      <c r="Z226" s="168"/>
      <c r="AA226" s="168"/>
      <c r="AB226" s="168"/>
      <c r="AC226" s="168"/>
      <c r="AD226" s="168"/>
      <c r="AE226" s="168"/>
      <c r="AF226" s="168"/>
      <c r="AG226" s="168"/>
      <c r="AH226" s="168"/>
      <c r="AI226" s="168"/>
      <c r="AJ226" s="168"/>
      <c r="AK226" s="168"/>
      <c r="AL226" s="168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  <c r="Y227" s="168"/>
      <c r="Z227" s="168"/>
      <c r="AA227" s="168"/>
      <c r="AB227" s="168"/>
      <c r="AC227" s="168"/>
      <c r="AD227" s="168"/>
      <c r="AE227" s="168"/>
      <c r="AF227" s="168"/>
      <c r="AG227" s="168"/>
      <c r="AH227" s="168"/>
      <c r="AI227" s="168"/>
      <c r="AJ227" s="168"/>
      <c r="AK227" s="168"/>
      <c r="AL227" s="168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68"/>
      <c r="Y228" s="168"/>
      <c r="Z228" s="168"/>
      <c r="AA228" s="168"/>
      <c r="AB228" s="168"/>
      <c r="AC228" s="168"/>
      <c r="AD228" s="168"/>
      <c r="AE228" s="168"/>
      <c r="AF228" s="168"/>
      <c r="AG228" s="168"/>
      <c r="AH228" s="168"/>
      <c r="AI228" s="168"/>
      <c r="AJ228" s="168"/>
      <c r="AK228" s="168"/>
      <c r="AL228" s="168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68"/>
      <c r="Y229" s="168"/>
      <c r="Z229" s="168"/>
      <c r="AA229" s="168"/>
      <c r="AB229" s="168"/>
      <c r="AC229" s="168"/>
      <c r="AD229" s="168"/>
      <c r="AE229" s="168"/>
      <c r="AF229" s="168"/>
      <c r="AG229" s="168"/>
      <c r="AH229" s="168"/>
      <c r="AI229" s="168"/>
      <c r="AJ229" s="168"/>
      <c r="AK229" s="168"/>
      <c r="AL229" s="168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  <c r="Y230" s="168"/>
      <c r="Z230" s="168"/>
      <c r="AA230" s="168"/>
      <c r="AB230" s="168"/>
      <c r="AC230" s="168"/>
      <c r="AD230" s="168"/>
      <c r="AE230" s="168"/>
      <c r="AF230" s="168"/>
      <c r="AG230" s="168"/>
      <c r="AH230" s="168"/>
      <c r="AI230" s="168"/>
      <c r="AJ230" s="168"/>
      <c r="AK230" s="168"/>
      <c r="AL230" s="168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  <c r="Y231" s="168"/>
      <c r="Z231" s="168"/>
      <c r="AA231" s="168"/>
      <c r="AB231" s="168"/>
      <c r="AC231" s="168"/>
      <c r="AD231" s="168"/>
      <c r="AE231" s="168"/>
      <c r="AF231" s="168"/>
      <c r="AG231" s="168"/>
      <c r="AH231" s="168"/>
      <c r="AI231" s="168"/>
      <c r="AJ231" s="168"/>
      <c r="AK231" s="168"/>
      <c r="AL231" s="168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68"/>
      <c r="N232" s="168"/>
      <c r="O232" s="168"/>
      <c r="P232" s="168"/>
      <c r="Q232" s="168"/>
      <c r="R232" s="168"/>
      <c r="S232" s="168"/>
      <c r="T232" s="168"/>
      <c r="U232" s="168"/>
      <c r="V232" s="168"/>
      <c r="W232" s="168"/>
      <c r="X232" s="168"/>
      <c r="Y232" s="168"/>
      <c r="Z232" s="168"/>
      <c r="AA232" s="168"/>
      <c r="AB232" s="168"/>
      <c r="AC232" s="168"/>
      <c r="AD232" s="168"/>
      <c r="AE232" s="168"/>
      <c r="AF232" s="168"/>
      <c r="AG232" s="168"/>
      <c r="AH232" s="168"/>
      <c r="AI232" s="168"/>
      <c r="AJ232" s="168"/>
      <c r="AK232" s="168"/>
      <c r="AL232" s="168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68"/>
      <c r="N233" s="168"/>
      <c r="O233" s="168"/>
      <c r="P233" s="168"/>
      <c r="Q233" s="168"/>
      <c r="R233" s="168"/>
      <c r="S233" s="168"/>
      <c r="T233" s="168"/>
      <c r="U233" s="168"/>
      <c r="V233" s="168"/>
      <c r="W233" s="168"/>
      <c r="X233" s="168"/>
      <c r="Y233" s="168"/>
      <c r="Z233" s="168"/>
      <c r="AA233" s="168"/>
      <c r="AB233" s="168"/>
      <c r="AC233" s="168"/>
      <c r="AD233" s="168"/>
      <c r="AE233" s="168"/>
      <c r="AF233" s="168"/>
      <c r="AG233" s="168"/>
      <c r="AH233" s="168"/>
      <c r="AI233" s="168"/>
      <c r="AJ233" s="168"/>
      <c r="AK233" s="168"/>
      <c r="AL233" s="168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68"/>
      <c r="Y234" s="168"/>
      <c r="Z234" s="168"/>
      <c r="AA234" s="168"/>
      <c r="AB234" s="168"/>
      <c r="AC234" s="168"/>
      <c r="AD234" s="168"/>
      <c r="AE234" s="168"/>
      <c r="AF234" s="168"/>
      <c r="AG234" s="168"/>
      <c r="AH234" s="168"/>
      <c r="AI234" s="168"/>
      <c r="AJ234" s="168"/>
      <c r="AK234" s="168"/>
      <c r="AL234" s="168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68"/>
      <c r="Z235" s="168"/>
      <c r="AA235" s="168"/>
      <c r="AB235" s="168"/>
      <c r="AC235" s="168"/>
      <c r="AD235" s="168"/>
      <c r="AE235" s="168"/>
      <c r="AF235" s="168"/>
      <c r="AG235" s="168"/>
      <c r="AH235" s="168"/>
      <c r="AI235" s="168"/>
      <c r="AJ235" s="168"/>
      <c r="AK235" s="168"/>
      <c r="AL235" s="168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  <c r="Y236" s="168"/>
      <c r="Z236" s="168"/>
      <c r="AA236" s="168"/>
      <c r="AB236" s="168"/>
      <c r="AC236" s="168"/>
      <c r="AD236" s="168"/>
      <c r="AE236" s="168"/>
      <c r="AF236" s="168"/>
      <c r="AG236" s="168"/>
      <c r="AH236" s="168"/>
      <c r="AI236" s="168"/>
      <c r="AJ236" s="168"/>
      <c r="AK236" s="168"/>
      <c r="AL236" s="168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68"/>
      <c r="N237" s="168"/>
      <c r="O237" s="168"/>
      <c r="P237" s="168"/>
      <c r="Q237" s="168"/>
      <c r="R237" s="168"/>
      <c r="S237" s="168"/>
      <c r="T237" s="168"/>
      <c r="U237" s="168"/>
      <c r="V237" s="168"/>
      <c r="W237" s="168"/>
      <c r="X237" s="168"/>
      <c r="Y237" s="168"/>
      <c r="Z237" s="168"/>
      <c r="AA237" s="168"/>
      <c r="AB237" s="168"/>
      <c r="AC237" s="168"/>
      <c r="AD237" s="168"/>
      <c r="AE237" s="168"/>
      <c r="AF237" s="168"/>
      <c r="AG237" s="168"/>
      <c r="AH237" s="168"/>
      <c r="AI237" s="168"/>
      <c r="AJ237" s="168"/>
      <c r="AK237" s="168"/>
      <c r="AL237" s="168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68"/>
      <c r="N238" s="168"/>
      <c r="O238" s="168"/>
      <c r="P238" s="168"/>
      <c r="Q238" s="168"/>
      <c r="R238" s="168"/>
      <c r="S238" s="168"/>
      <c r="T238" s="168"/>
      <c r="U238" s="168"/>
      <c r="V238" s="168"/>
      <c r="W238" s="168"/>
      <c r="X238" s="168"/>
      <c r="Y238" s="168"/>
      <c r="Z238" s="168"/>
      <c r="AA238" s="168"/>
      <c r="AB238" s="168"/>
      <c r="AC238" s="168"/>
      <c r="AD238" s="168"/>
      <c r="AE238" s="168"/>
      <c r="AF238" s="168"/>
      <c r="AG238" s="168"/>
      <c r="AH238" s="168"/>
      <c r="AI238" s="168"/>
      <c r="AJ238" s="168"/>
      <c r="AK238" s="168"/>
      <c r="AL238" s="168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  <c r="Y239" s="168"/>
      <c r="Z239" s="168"/>
      <c r="AA239" s="168"/>
      <c r="AB239" s="168"/>
      <c r="AC239" s="168"/>
      <c r="AD239" s="168"/>
      <c r="AE239" s="168"/>
      <c r="AF239" s="168"/>
      <c r="AG239" s="168"/>
      <c r="AH239" s="168"/>
      <c r="AI239" s="168"/>
      <c r="AJ239" s="168"/>
      <c r="AK239" s="168"/>
      <c r="AL239" s="168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68"/>
      <c r="Y240" s="168"/>
      <c r="Z240" s="168"/>
      <c r="AA240" s="168"/>
      <c r="AB240" s="168"/>
      <c r="AC240" s="168"/>
      <c r="AD240" s="168"/>
      <c r="AE240" s="168"/>
      <c r="AF240" s="168"/>
      <c r="AG240" s="168"/>
      <c r="AH240" s="168"/>
      <c r="AI240" s="168"/>
      <c r="AJ240" s="168"/>
      <c r="AK240" s="168"/>
      <c r="AL240" s="168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68"/>
      <c r="N241" s="168"/>
      <c r="O241" s="168"/>
      <c r="P241" s="168"/>
      <c r="Q241" s="168"/>
      <c r="R241" s="168"/>
      <c r="S241" s="168"/>
      <c r="T241" s="168"/>
      <c r="U241" s="168"/>
      <c r="V241" s="168"/>
      <c r="W241" s="168"/>
      <c r="X241" s="168"/>
      <c r="Y241" s="168"/>
      <c r="Z241" s="168"/>
      <c r="AA241" s="168"/>
      <c r="AB241" s="168"/>
      <c r="AC241" s="168"/>
      <c r="AD241" s="168"/>
      <c r="AE241" s="168"/>
      <c r="AF241" s="168"/>
      <c r="AG241" s="168"/>
      <c r="AH241" s="168"/>
      <c r="AI241" s="168"/>
      <c r="AJ241" s="168"/>
      <c r="AK241" s="168"/>
      <c r="AL241" s="168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  <c r="Y242" s="168"/>
      <c r="Z242" s="168"/>
      <c r="AA242" s="168"/>
      <c r="AB242" s="168"/>
      <c r="AC242" s="168"/>
      <c r="AD242" s="168"/>
      <c r="AE242" s="168"/>
      <c r="AF242" s="168"/>
      <c r="AG242" s="168"/>
      <c r="AH242" s="168"/>
      <c r="AI242" s="168"/>
      <c r="AJ242" s="168"/>
      <c r="AK242" s="168"/>
      <c r="AL242" s="168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68"/>
      <c r="N243" s="168"/>
      <c r="O243" s="168"/>
      <c r="P243" s="168"/>
      <c r="Q243" s="168"/>
      <c r="R243" s="168"/>
      <c r="S243" s="168"/>
      <c r="T243" s="168"/>
      <c r="U243" s="168"/>
      <c r="V243" s="168"/>
      <c r="W243" s="168"/>
      <c r="X243" s="168"/>
      <c r="Y243" s="168"/>
      <c r="Z243" s="168"/>
      <c r="AA243" s="168"/>
      <c r="AB243" s="168"/>
      <c r="AC243" s="168"/>
      <c r="AD243" s="168"/>
      <c r="AE243" s="168"/>
      <c r="AF243" s="168"/>
      <c r="AG243" s="168"/>
      <c r="AH243" s="168"/>
      <c r="AI243" s="168"/>
      <c r="AJ243" s="168"/>
      <c r="AK243" s="168"/>
      <c r="AL243" s="168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68"/>
      <c r="N244" s="168"/>
      <c r="O244" s="168"/>
      <c r="P244" s="168"/>
      <c r="Q244" s="168"/>
      <c r="R244" s="168"/>
      <c r="S244" s="168"/>
      <c r="T244" s="168"/>
      <c r="U244" s="168"/>
      <c r="V244" s="168"/>
      <c r="W244" s="168"/>
      <c r="X244" s="168"/>
      <c r="Y244" s="168"/>
      <c r="Z244" s="168"/>
      <c r="AA244" s="168"/>
      <c r="AB244" s="168"/>
      <c r="AC244" s="168"/>
      <c r="AD244" s="168"/>
      <c r="AE244" s="168"/>
      <c r="AF244" s="168"/>
      <c r="AG244" s="168"/>
      <c r="AH244" s="168"/>
      <c r="AI244" s="168"/>
      <c r="AJ244" s="168"/>
      <c r="AK244" s="168"/>
      <c r="AL244" s="168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  <c r="Y245" s="168"/>
      <c r="Z245" s="168"/>
      <c r="AA245" s="168"/>
      <c r="AB245" s="168"/>
      <c r="AC245" s="168"/>
      <c r="AD245" s="168"/>
      <c r="AE245" s="168"/>
      <c r="AF245" s="168"/>
      <c r="AG245" s="168"/>
      <c r="AH245" s="168"/>
      <c r="AI245" s="168"/>
      <c r="AJ245" s="168"/>
      <c r="AK245" s="168"/>
      <c r="AL245" s="168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68"/>
      <c r="N246" s="168"/>
      <c r="O246" s="168"/>
      <c r="P246" s="168"/>
      <c r="Q246" s="168"/>
      <c r="R246" s="168"/>
      <c r="S246" s="168"/>
      <c r="T246" s="168"/>
      <c r="U246" s="168"/>
      <c r="V246" s="168"/>
      <c r="W246" s="168"/>
      <c r="X246" s="168"/>
      <c r="Y246" s="168"/>
      <c r="Z246" s="168"/>
      <c r="AA246" s="168"/>
      <c r="AB246" s="168"/>
      <c r="AC246" s="168"/>
      <c r="AD246" s="168"/>
      <c r="AE246" s="168"/>
      <c r="AF246" s="168"/>
      <c r="AG246" s="168"/>
      <c r="AH246" s="168"/>
      <c r="AI246" s="168"/>
      <c r="AJ246" s="168"/>
      <c r="AK246" s="168"/>
      <c r="AL246" s="168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68"/>
      <c r="N247" s="168"/>
      <c r="O247" s="168"/>
      <c r="P247" s="168"/>
      <c r="Q247" s="168"/>
      <c r="R247" s="168"/>
      <c r="S247" s="168"/>
      <c r="T247" s="168"/>
      <c r="U247" s="168"/>
      <c r="V247" s="168"/>
      <c r="W247" s="168"/>
      <c r="X247" s="168"/>
      <c r="Y247" s="168"/>
      <c r="Z247" s="168"/>
      <c r="AA247" s="168"/>
      <c r="AB247" s="168"/>
      <c r="AC247" s="168"/>
      <c r="AD247" s="168"/>
      <c r="AE247" s="168"/>
      <c r="AF247" s="168"/>
      <c r="AG247" s="168"/>
      <c r="AH247" s="168"/>
      <c r="AI247" s="168"/>
      <c r="AJ247" s="168"/>
      <c r="AK247" s="168"/>
      <c r="AL247" s="168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  <c r="Y248" s="168"/>
      <c r="Z248" s="168"/>
      <c r="AA248" s="168"/>
      <c r="AB248" s="168"/>
      <c r="AC248" s="168"/>
      <c r="AD248" s="168"/>
      <c r="AE248" s="168"/>
      <c r="AF248" s="168"/>
      <c r="AG248" s="168"/>
      <c r="AH248" s="168"/>
      <c r="AI248" s="168"/>
      <c r="AJ248" s="168"/>
      <c r="AK248" s="168"/>
      <c r="AL248" s="168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  <c r="Y249" s="168"/>
      <c r="Z249" s="168"/>
      <c r="AA249" s="168"/>
      <c r="AB249" s="168"/>
      <c r="AC249" s="168"/>
      <c r="AD249" s="168"/>
      <c r="AE249" s="168"/>
      <c r="AF249" s="168"/>
      <c r="AG249" s="168"/>
      <c r="AH249" s="168"/>
      <c r="AI249" s="168"/>
      <c r="AJ249" s="168"/>
      <c r="AK249" s="168"/>
      <c r="AL249" s="168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68"/>
      <c r="N250" s="168"/>
      <c r="O250" s="168"/>
      <c r="P250" s="168"/>
      <c r="Q250" s="168"/>
      <c r="R250" s="168"/>
      <c r="S250" s="168"/>
      <c r="T250" s="168"/>
      <c r="U250" s="168"/>
      <c r="V250" s="168"/>
      <c r="W250" s="168"/>
      <c r="X250" s="168"/>
      <c r="Y250" s="168"/>
      <c r="Z250" s="168"/>
      <c r="AA250" s="168"/>
      <c r="AB250" s="168"/>
      <c r="AC250" s="168"/>
      <c r="AD250" s="168"/>
      <c r="AE250" s="168"/>
      <c r="AF250" s="168"/>
      <c r="AG250" s="168"/>
      <c r="AH250" s="168"/>
      <c r="AI250" s="168"/>
      <c r="AJ250" s="168"/>
      <c r="AK250" s="168"/>
      <c r="AL250" s="168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68"/>
      <c r="N251" s="168"/>
      <c r="O251" s="168"/>
      <c r="P251" s="168"/>
      <c r="Q251" s="168"/>
      <c r="R251" s="168"/>
      <c r="S251" s="168"/>
      <c r="T251" s="168"/>
      <c r="U251" s="168"/>
      <c r="V251" s="168"/>
      <c r="W251" s="168"/>
      <c r="X251" s="168"/>
      <c r="Y251" s="168"/>
      <c r="Z251" s="168"/>
      <c r="AA251" s="168"/>
      <c r="AB251" s="168"/>
      <c r="AC251" s="168"/>
      <c r="AD251" s="168"/>
      <c r="AE251" s="168"/>
      <c r="AF251" s="168"/>
      <c r="AG251" s="168"/>
      <c r="AH251" s="168"/>
      <c r="AI251" s="168"/>
      <c r="AJ251" s="168"/>
      <c r="AK251" s="168"/>
      <c r="AL251" s="168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68"/>
      <c r="N252" s="168"/>
      <c r="O252" s="168"/>
      <c r="P252" s="168"/>
      <c r="Q252" s="168"/>
      <c r="R252" s="168"/>
      <c r="S252" s="168"/>
      <c r="T252" s="168"/>
      <c r="U252" s="168"/>
      <c r="V252" s="168"/>
      <c r="W252" s="168"/>
      <c r="X252" s="168"/>
      <c r="Y252" s="168"/>
      <c r="Z252" s="168"/>
      <c r="AA252" s="168"/>
      <c r="AB252" s="168"/>
      <c r="AC252" s="168"/>
      <c r="AD252" s="168"/>
      <c r="AE252" s="168"/>
      <c r="AF252" s="168"/>
      <c r="AG252" s="168"/>
      <c r="AH252" s="168"/>
      <c r="AI252" s="168"/>
      <c r="AJ252" s="168"/>
      <c r="AK252" s="168"/>
      <c r="AL252" s="168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68"/>
      <c r="N253" s="168"/>
      <c r="O253" s="168"/>
      <c r="P253" s="168"/>
      <c r="Q253" s="168"/>
      <c r="R253" s="168"/>
      <c r="S253" s="168"/>
      <c r="T253" s="168"/>
      <c r="U253" s="168"/>
      <c r="V253" s="168"/>
      <c r="W253" s="168"/>
      <c r="X253" s="168"/>
      <c r="Y253" s="168"/>
      <c r="Z253" s="168"/>
      <c r="AA253" s="168"/>
      <c r="AB253" s="168"/>
      <c r="AC253" s="168"/>
      <c r="AD253" s="168"/>
      <c r="AE253" s="168"/>
      <c r="AF253" s="168"/>
      <c r="AG253" s="168"/>
      <c r="AH253" s="168"/>
      <c r="AI253" s="168"/>
      <c r="AJ253" s="168"/>
      <c r="AK253" s="168"/>
      <c r="AL253" s="168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68"/>
      <c r="N254" s="168"/>
      <c r="O254" s="168"/>
      <c r="P254" s="168"/>
      <c r="Q254" s="168"/>
      <c r="R254" s="168"/>
      <c r="S254" s="168"/>
      <c r="T254" s="168"/>
      <c r="U254" s="168"/>
      <c r="V254" s="168"/>
      <c r="W254" s="168"/>
      <c r="X254" s="168"/>
      <c r="Y254" s="168"/>
      <c r="Z254" s="168"/>
      <c r="AA254" s="168"/>
      <c r="AB254" s="168"/>
      <c r="AC254" s="168"/>
      <c r="AD254" s="168"/>
      <c r="AE254" s="168"/>
      <c r="AF254" s="168"/>
      <c r="AG254" s="168"/>
      <c r="AH254" s="168"/>
      <c r="AI254" s="168"/>
      <c r="AJ254" s="168"/>
      <c r="AK254" s="168"/>
      <c r="AL254" s="168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68"/>
      <c r="N255" s="168"/>
      <c r="O255" s="168"/>
      <c r="P255" s="168"/>
      <c r="Q255" s="168"/>
      <c r="R255" s="168"/>
      <c r="S255" s="168"/>
      <c r="T255" s="168"/>
      <c r="U255" s="168"/>
      <c r="V255" s="168"/>
      <c r="W255" s="168"/>
      <c r="X255" s="168"/>
      <c r="Y255" s="168"/>
      <c r="Z255" s="168"/>
      <c r="AA255" s="168"/>
      <c r="AB255" s="168"/>
      <c r="AC255" s="168"/>
      <c r="AD255" s="168"/>
      <c r="AE255" s="168"/>
      <c r="AF255" s="168"/>
      <c r="AG255" s="168"/>
      <c r="AH255" s="168"/>
      <c r="AI255" s="168"/>
      <c r="AJ255" s="168"/>
      <c r="AK255" s="168"/>
      <c r="AL255" s="168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68"/>
      <c r="N256" s="168"/>
      <c r="O256" s="168"/>
      <c r="P256" s="168"/>
      <c r="Q256" s="168"/>
      <c r="R256" s="168"/>
      <c r="S256" s="168"/>
      <c r="T256" s="168"/>
      <c r="U256" s="168"/>
      <c r="V256" s="168"/>
      <c r="W256" s="168"/>
      <c r="X256" s="168"/>
      <c r="Y256" s="168"/>
      <c r="Z256" s="168"/>
      <c r="AA256" s="168"/>
      <c r="AB256" s="168"/>
      <c r="AC256" s="168"/>
      <c r="AD256" s="168"/>
      <c r="AE256" s="168"/>
      <c r="AF256" s="168"/>
      <c r="AG256" s="168"/>
      <c r="AH256" s="168"/>
      <c r="AI256" s="168"/>
      <c r="AJ256" s="168"/>
      <c r="AK256" s="168"/>
      <c r="AL256" s="168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68"/>
      <c r="N257" s="168"/>
      <c r="O257" s="168"/>
      <c r="P257" s="168"/>
      <c r="Q257" s="168"/>
      <c r="R257" s="168"/>
      <c r="S257" s="168"/>
      <c r="T257" s="168"/>
      <c r="U257" s="168"/>
      <c r="V257" s="168"/>
      <c r="W257" s="168"/>
      <c r="X257" s="168"/>
      <c r="Y257" s="168"/>
      <c r="Z257" s="168"/>
      <c r="AA257" s="168"/>
      <c r="AB257" s="168"/>
      <c r="AC257" s="168"/>
      <c r="AD257" s="168"/>
      <c r="AE257" s="168"/>
      <c r="AF257" s="168"/>
      <c r="AG257" s="168"/>
      <c r="AH257" s="168"/>
      <c r="AI257" s="168"/>
      <c r="AJ257" s="168"/>
      <c r="AK257" s="168"/>
      <c r="AL257" s="168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68"/>
      <c r="N258" s="168"/>
      <c r="O258" s="168"/>
      <c r="P258" s="168"/>
      <c r="Q258" s="168"/>
      <c r="R258" s="168"/>
      <c r="S258" s="168"/>
      <c r="T258" s="168"/>
      <c r="U258" s="168"/>
      <c r="V258" s="168"/>
      <c r="W258" s="168"/>
      <c r="X258" s="168"/>
      <c r="Y258" s="168"/>
      <c r="Z258" s="168"/>
      <c r="AA258" s="168"/>
      <c r="AB258" s="168"/>
      <c r="AC258" s="168"/>
      <c r="AD258" s="168"/>
      <c r="AE258" s="168"/>
      <c r="AF258" s="168"/>
      <c r="AG258" s="168"/>
      <c r="AH258" s="168"/>
      <c r="AI258" s="168"/>
      <c r="AJ258" s="168"/>
      <c r="AK258" s="168"/>
      <c r="AL258" s="168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68"/>
      <c r="N259" s="168"/>
      <c r="O259" s="168"/>
      <c r="P259" s="168"/>
      <c r="Q259" s="168"/>
      <c r="R259" s="168"/>
      <c r="S259" s="168"/>
      <c r="T259" s="168"/>
      <c r="U259" s="168"/>
      <c r="V259" s="168"/>
      <c r="W259" s="168"/>
      <c r="X259" s="168"/>
      <c r="Y259" s="168"/>
      <c r="Z259" s="168"/>
      <c r="AA259" s="168"/>
      <c r="AB259" s="168"/>
      <c r="AC259" s="168"/>
      <c r="AD259" s="168"/>
      <c r="AE259" s="168"/>
      <c r="AF259" s="168"/>
      <c r="AG259" s="168"/>
      <c r="AH259" s="168"/>
      <c r="AI259" s="168"/>
      <c r="AJ259" s="168"/>
      <c r="AK259" s="168"/>
      <c r="AL259" s="168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  <c r="Y260" s="168"/>
      <c r="Z260" s="168"/>
      <c r="AA260" s="168"/>
      <c r="AB260" s="168"/>
      <c r="AC260" s="168"/>
      <c r="AD260" s="168"/>
      <c r="AE260" s="168"/>
      <c r="AF260" s="168"/>
      <c r="AG260" s="168"/>
      <c r="AH260" s="168"/>
      <c r="AI260" s="168"/>
      <c r="AJ260" s="168"/>
      <c r="AK260" s="168"/>
      <c r="AL260" s="168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68"/>
      <c r="N261" s="168"/>
      <c r="O261" s="168"/>
      <c r="P261" s="168"/>
      <c r="Q261" s="168"/>
      <c r="R261" s="168"/>
      <c r="S261" s="168"/>
      <c r="T261" s="168"/>
      <c r="U261" s="168"/>
      <c r="V261" s="168"/>
      <c r="W261" s="168"/>
      <c r="X261" s="168"/>
      <c r="Y261" s="168"/>
      <c r="Z261" s="168"/>
      <c r="AA261" s="168"/>
      <c r="AB261" s="168"/>
      <c r="AC261" s="168"/>
      <c r="AD261" s="168"/>
      <c r="AE261" s="168"/>
      <c r="AF261" s="168"/>
      <c r="AG261" s="168"/>
      <c r="AH261" s="168"/>
      <c r="AI261" s="168"/>
      <c r="AJ261" s="168"/>
      <c r="AK261" s="168"/>
      <c r="AL261" s="168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68"/>
      <c r="N262" s="168"/>
      <c r="O262" s="168"/>
      <c r="P262" s="168"/>
      <c r="Q262" s="168"/>
      <c r="R262" s="168"/>
      <c r="S262" s="168"/>
      <c r="T262" s="168"/>
      <c r="U262" s="168"/>
      <c r="V262" s="168"/>
      <c r="W262" s="168"/>
      <c r="X262" s="168"/>
      <c r="Y262" s="168"/>
      <c r="Z262" s="168"/>
      <c r="AA262" s="168"/>
      <c r="AB262" s="168"/>
      <c r="AC262" s="168"/>
      <c r="AD262" s="168"/>
      <c r="AE262" s="168"/>
      <c r="AF262" s="168"/>
      <c r="AG262" s="168"/>
      <c r="AH262" s="168"/>
      <c r="AI262" s="168"/>
      <c r="AJ262" s="168"/>
      <c r="AK262" s="168"/>
      <c r="AL262" s="168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68"/>
      <c r="N263" s="168"/>
      <c r="O263" s="168"/>
      <c r="P263" s="168"/>
      <c r="Q263" s="168"/>
      <c r="R263" s="168"/>
      <c r="S263" s="168"/>
      <c r="T263" s="168"/>
      <c r="U263" s="168"/>
      <c r="V263" s="168"/>
      <c r="W263" s="168"/>
      <c r="X263" s="168"/>
      <c r="Y263" s="168"/>
      <c r="Z263" s="168"/>
      <c r="AA263" s="168"/>
      <c r="AB263" s="168"/>
      <c r="AC263" s="168"/>
      <c r="AD263" s="168"/>
      <c r="AE263" s="168"/>
      <c r="AF263" s="168"/>
      <c r="AG263" s="168"/>
      <c r="AH263" s="168"/>
      <c r="AI263" s="168"/>
      <c r="AJ263" s="168"/>
      <c r="AK263" s="168"/>
      <c r="AL263" s="168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68"/>
      <c r="N264" s="168"/>
      <c r="O264" s="168"/>
      <c r="P264" s="168"/>
      <c r="Q264" s="168"/>
      <c r="R264" s="168"/>
      <c r="S264" s="168"/>
      <c r="T264" s="168"/>
      <c r="U264" s="168"/>
      <c r="V264" s="168"/>
      <c r="W264" s="168"/>
      <c r="X264" s="168"/>
      <c r="Y264" s="168"/>
      <c r="Z264" s="168"/>
      <c r="AA264" s="168"/>
      <c r="AB264" s="168"/>
      <c r="AC264" s="168"/>
      <c r="AD264" s="168"/>
      <c r="AE264" s="168"/>
      <c r="AF264" s="168"/>
      <c r="AG264" s="168"/>
      <c r="AH264" s="168"/>
      <c r="AI264" s="168"/>
      <c r="AJ264" s="168"/>
      <c r="AK264" s="168"/>
      <c r="AL264" s="168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8"/>
      <c r="X265" s="168"/>
      <c r="Y265" s="168"/>
      <c r="Z265" s="168"/>
      <c r="AA265" s="168"/>
      <c r="AB265" s="168"/>
      <c r="AC265" s="168"/>
      <c r="AD265" s="168"/>
      <c r="AE265" s="168"/>
      <c r="AF265" s="168"/>
      <c r="AG265" s="168"/>
      <c r="AH265" s="168"/>
      <c r="AI265" s="168"/>
      <c r="AJ265" s="168"/>
      <c r="AK265" s="168"/>
      <c r="AL265" s="168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8"/>
      <c r="AD266" s="168"/>
      <c r="AE266" s="168"/>
      <c r="AF266" s="168"/>
      <c r="AG266" s="168"/>
      <c r="AH266" s="168"/>
      <c r="AI266" s="168"/>
      <c r="AJ266" s="168"/>
      <c r="AK266" s="168"/>
      <c r="AL266" s="168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68"/>
      <c r="N267" s="168"/>
      <c r="O267" s="168"/>
      <c r="P267" s="168"/>
      <c r="Q267" s="168"/>
      <c r="R267" s="168"/>
      <c r="S267" s="168"/>
      <c r="T267" s="168"/>
      <c r="U267" s="168"/>
      <c r="V267" s="168"/>
      <c r="W267" s="168"/>
      <c r="X267" s="168"/>
      <c r="Y267" s="168"/>
      <c r="Z267" s="168"/>
      <c r="AA267" s="168"/>
      <c r="AB267" s="168"/>
      <c r="AC267" s="168"/>
      <c r="AD267" s="168"/>
      <c r="AE267" s="168"/>
      <c r="AF267" s="168"/>
      <c r="AG267" s="168"/>
      <c r="AH267" s="168"/>
      <c r="AI267" s="168"/>
      <c r="AJ267" s="168"/>
      <c r="AK267" s="168"/>
      <c r="AL267" s="168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68"/>
      <c r="N268" s="168"/>
      <c r="O268" s="168"/>
      <c r="P268" s="168"/>
      <c r="Q268" s="168"/>
      <c r="R268" s="168"/>
      <c r="S268" s="168"/>
      <c r="T268" s="168"/>
      <c r="U268" s="168"/>
      <c r="V268" s="168"/>
      <c r="W268" s="168"/>
      <c r="X268" s="168"/>
      <c r="Y268" s="168"/>
      <c r="Z268" s="168"/>
      <c r="AA268" s="168"/>
      <c r="AB268" s="168"/>
      <c r="AC268" s="168"/>
      <c r="AD268" s="168"/>
      <c r="AE268" s="168"/>
      <c r="AF268" s="168"/>
      <c r="AG268" s="168"/>
      <c r="AH268" s="168"/>
      <c r="AI268" s="168"/>
      <c r="AJ268" s="168"/>
      <c r="AK268" s="168"/>
      <c r="AL268" s="168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68"/>
      <c r="N269" s="168"/>
      <c r="O269" s="168"/>
      <c r="P269" s="168"/>
      <c r="Q269" s="168"/>
      <c r="R269" s="168"/>
      <c r="S269" s="168"/>
      <c r="T269" s="168"/>
      <c r="U269" s="168"/>
      <c r="V269" s="168"/>
      <c r="W269" s="168"/>
      <c r="X269" s="168"/>
      <c r="Y269" s="168"/>
      <c r="Z269" s="168"/>
      <c r="AA269" s="168"/>
      <c r="AB269" s="168"/>
      <c r="AC269" s="168"/>
      <c r="AD269" s="168"/>
      <c r="AE269" s="168"/>
      <c r="AF269" s="168"/>
      <c r="AG269" s="168"/>
      <c r="AH269" s="168"/>
      <c r="AI269" s="168"/>
      <c r="AJ269" s="168"/>
      <c r="AK269" s="168"/>
      <c r="AL269" s="168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68"/>
      <c r="N270" s="168"/>
      <c r="O270" s="168"/>
      <c r="P270" s="168"/>
      <c r="Q270" s="168"/>
      <c r="R270" s="168"/>
      <c r="S270" s="168"/>
      <c r="T270" s="168"/>
      <c r="U270" s="168"/>
      <c r="V270" s="168"/>
      <c r="W270" s="168"/>
      <c r="X270" s="168"/>
      <c r="Y270" s="168"/>
      <c r="Z270" s="168"/>
      <c r="AA270" s="168"/>
      <c r="AB270" s="168"/>
      <c r="AC270" s="168"/>
      <c r="AD270" s="168"/>
      <c r="AE270" s="168"/>
      <c r="AF270" s="168"/>
      <c r="AG270" s="168"/>
      <c r="AH270" s="168"/>
      <c r="AI270" s="168"/>
      <c r="AJ270" s="168"/>
      <c r="AK270" s="168"/>
      <c r="AL270" s="168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68"/>
      <c r="N271" s="168"/>
      <c r="O271" s="168"/>
      <c r="P271" s="168"/>
      <c r="Q271" s="168"/>
      <c r="R271" s="168"/>
      <c r="S271" s="168"/>
      <c r="T271" s="168"/>
      <c r="U271" s="168"/>
      <c r="V271" s="168"/>
      <c r="W271" s="168"/>
      <c r="X271" s="168"/>
      <c r="Y271" s="168"/>
      <c r="Z271" s="168"/>
      <c r="AA271" s="168"/>
      <c r="AB271" s="168"/>
      <c r="AC271" s="168"/>
      <c r="AD271" s="168"/>
      <c r="AE271" s="168"/>
      <c r="AF271" s="168"/>
      <c r="AG271" s="168"/>
      <c r="AH271" s="168"/>
      <c r="AI271" s="168"/>
      <c r="AJ271" s="168"/>
      <c r="AK271" s="168"/>
      <c r="AL271" s="168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68"/>
      <c r="N272" s="168"/>
      <c r="O272" s="168"/>
      <c r="P272" s="168"/>
      <c r="Q272" s="168"/>
      <c r="R272" s="168"/>
      <c r="S272" s="168"/>
      <c r="T272" s="168"/>
      <c r="U272" s="168"/>
      <c r="V272" s="168"/>
      <c r="W272" s="168"/>
      <c r="X272" s="168"/>
      <c r="Y272" s="168"/>
      <c r="Z272" s="168"/>
      <c r="AA272" s="168"/>
      <c r="AB272" s="168"/>
      <c r="AC272" s="168"/>
      <c r="AD272" s="168"/>
      <c r="AE272" s="168"/>
      <c r="AF272" s="168"/>
      <c r="AG272" s="168"/>
      <c r="AH272" s="168"/>
      <c r="AI272" s="168"/>
      <c r="AJ272" s="168"/>
      <c r="AK272" s="168"/>
      <c r="AL272" s="168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68"/>
      <c r="N273" s="168"/>
      <c r="O273" s="168"/>
      <c r="P273" s="168"/>
      <c r="Q273" s="168"/>
      <c r="R273" s="168"/>
      <c r="S273" s="168"/>
      <c r="T273" s="168"/>
      <c r="U273" s="168"/>
      <c r="V273" s="168"/>
      <c r="W273" s="168"/>
      <c r="X273" s="168"/>
      <c r="Y273" s="168"/>
      <c r="Z273" s="168"/>
      <c r="AA273" s="168"/>
      <c r="AB273" s="168"/>
      <c r="AC273" s="168"/>
      <c r="AD273" s="168"/>
      <c r="AE273" s="168"/>
      <c r="AF273" s="168"/>
      <c r="AG273" s="168"/>
      <c r="AH273" s="168"/>
      <c r="AI273" s="168"/>
      <c r="AJ273" s="168"/>
      <c r="AK273" s="168"/>
      <c r="AL273" s="168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68"/>
      <c r="N274" s="168"/>
      <c r="O274" s="168"/>
      <c r="P274" s="168"/>
      <c r="Q274" s="168"/>
      <c r="R274" s="168"/>
      <c r="S274" s="168"/>
      <c r="T274" s="168"/>
      <c r="U274" s="168"/>
      <c r="V274" s="168"/>
      <c r="W274" s="168"/>
      <c r="X274" s="168"/>
      <c r="Y274" s="168"/>
      <c r="Z274" s="168"/>
      <c r="AA274" s="168"/>
      <c r="AB274" s="168"/>
      <c r="AC274" s="168"/>
      <c r="AD274" s="168"/>
      <c r="AE274" s="168"/>
      <c r="AF274" s="168"/>
      <c r="AG274" s="168"/>
      <c r="AH274" s="168"/>
      <c r="AI274" s="168"/>
      <c r="AJ274" s="168"/>
      <c r="AK274" s="168"/>
      <c r="AL274" s="168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68"/>
      <c r="N275" s="168"/>
      <c r="O275" s="168"/>
      <c r="P275" s="168"/>
      <c r="Q275" s="168"/>
      <c r="R275" s="168"/>
      <c r="S275" s="168"/>
      <c r="T275" s="168"/>
      <c r="U275" s="168"/>
      <c r="V275" s="168"/>
      <c r="W275" s="168"/>
      <c r="X275" s="168"/>
      <c r="Y275" s="168"/>
      <c r="Z275" s="168"/>
      <c r="AA275" s="168"/>
      <c r="AB275" s="168"/>
      <c r="AC275" s="168"/>
      <c r="AD275" s="168"/>
      <c r="AE275" s="168"/>
      <c r="AF275" s="168"/>
      <c r="AG275" s="168"/>
      <c r="AH275" s="168"/>
      <c r="AI275" s="168"/>
      <c r="AJ275" s="168"/>
      <c r="AK275" s="168"/>
      <c r="AL275" s="168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68"/>
      <c r="N276" s="168"/>
      <c r="O276" s="168"/>
      <c r="P276" s="168"/>
      <c r="Q276" s="168"/>
      <c r="R276" s="168"/>
      <c r="S276" s="168"/>
      <c r="T276" s="168"/>
      <c r="U276" s="168"/>
      <c r="V276" s="168"/>
      <c r="W276" s="168"/>
      <c r="X276" s="168"/>
      <c r="Y276" s="168"/>
      <c r="Z276" s="168"/>
      <c r="AA276" s="168"/>
      <c r="AB276" s="168"/>
      <c r="AC276" s="168"/>
      <c r="AD276" s="168"/>
      <c r="AE276" s="168"/>
      <c r="AF276" s="168"/>
      <c r="AG276" s="168"/>
      <c r="AH276" s="168"/>
      <c r="AI276" s="168"/>
      <c r="AJ276" s="168"/>
      <c r="AK276" s="168"/>
      <c r="AL276" s="168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68"/>
      <c r="N277" s="168"/>
      <c r="O277" s="168"/>
      <c r="P277" s="168"/>
      <c r="Q277" s="168"/>
      <c r="R277" s="168"/>
      <c r="S277" s="168"/>
      <c r="T277" s="168"/>
      <c r="U277" s="168"/>
      <c r="V277" s="168"/>
      <c r="W277" s="168"/>
      <c r="X277" s="168"/>
      <c r="Y277" s="168"/>
      <c r="Z277" s="168"/>
      <c r="AA277" s="168"/>
      <c r="AB277" s="168"/>
      <c r="AC277" s="168"/>
      <c r="AD277" s="168"/>
      <c r="AE277" s="168"/>
      <c r="AF277" s="168"/>
      <c r="AG277" s="168"/>
      <c r="AH277" s="168"/>
      <c r="AI277" s="168"/>
      <c r="AJ277" s="168"/>
      <c r="AK277" s="168"/>
      <c r="AL277" s="168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  <c r="Y278" s="168"/>
      <c r="Z278" s="168"/>
      <c r="AA278" s="168"/>
      <c r="AB278" s="168"/>
      <c r="AC278" s="168"/>
      <c r="AD278" s="168"/>
      <c r="AE278" s="168"/>
      <c r="AF278" s="168"/>
      <c r="AG278" s="168"/>
      <c r="AH278" s="168"/>
      <c r="AI278" s="168"/>
      <c r="AJ278" s="168"/>
      <c r="AK278" s="168"/>
      <c r="AL278" s="168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68"/>
      <c r="N279" s="168"/>
      <c r="O279" s="168"/>
      <c r="P279" s="168"/>
      <c r="Q279" s="168"/>
      <c r="R279" s="168"/>
      <c r="S279" s="168"/>
      <c r="T279" s="168"/>
      <c r="U279" s="168"/>
      <c r="V279" s="168"/>
      <c r="W279" s="168"/>
      <c r="X279" s="168"/>
      <c r="Y279" s="168"/>
      <c r="Z279" s="168"/>
      <c r="AA279" s="168"/>
      <c r="AB279" s="168"/>
      <c r="AC279" s="168"/>
      <c r="AD279" s="168"/>
      <c r="AE279" s="168"/>
      <c r="AF279" s="168"/>
      <c r="AG279" s="168"/>
      <c r="AH279" s="168"/>
      <c r="AI279" s="168"/>
      <c r="AJ279" s="168"/>
      <c r="AK279" s="168"/>
      <c r="AL279" s="168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68"/>
      <c r="N280" s="168"/>
      <c r="O280" s="168"/>
      <c r="P280" s="168"/>
      <c r="Q280" s="168"/>
      <c r="R280" s="168"/>
      <c r="S280" s="168"/>
      <c r="T280" s="168"/>
      <c r="U280" s="168"/>
      <c r="V280" s="168"/>
      <c r="W280" s="168"/>
      <c r="X280" s="168"/>
      <c r="Y280" s="168"/>
      <c r="Z280" s="168"/>
      <c r="AA280" s="168"/>
      <c r="AB280" s="168"/>
      <c r="AC280" s="168"/>
      <c r="AD280" s="168"/>
      <c r="AE280" s="168"/>
      <c r="AF280" s="168"/>
      <c r="AG280" s="168"/>
      <c r="AH280" s="168"/>
      <c r="AI280" s="168"/>
      <c r="AJ280" s="168"/>
      <c r="AK280" s="168"/>
      <c r="AL280" s="168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68"/>
      <c r="N281" s="168"/>
      <c r="O281" s="168"/>
      <c r="P281" s="168"/>
      <c r="Q281" s="168"/>
      <c r="R281" s="168"/>
      <c r="S281" s="168"/>
      <c r="T281" s="168"/>
      <c r="U281" s="168"/>
      <c r="V281" s="168"/>
      <c r="W281" s="168"/>
      <c r="X281" s="168"/>
      <c r="Y281" s="168"/>
      <c r="Z281" s="168"/>
      <c r="AA281" s="168"/>
      <c r="AB281" s="168"/>
      <c r="AC281" s="168"/>
      <c r="AD281" s="168"/>
      <c r="AE281" s="168"/>
      <c r="AF281" s="168"/>
      <c r="AG281" s="168"/>
      <c r="AH281" s="168"/>
      <c r="AI281" s="168"/>
      <c r="AJ281" s="168"/>
      <c r="AK281" s="168"/>
      <c r="AL281" s="168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68"/>
      <c r="N282" s="168"/>
      <c r="O282" s="168"/>
      <c r="P282" s="168"/>
      <c r="Q282" s="168"/>
      <c r="R282" s="168"/>
      <c r="S282" s="168"/>
      <c r="T282" s="168"/>
      <c r="U282" s="168"/>
      <c r="V282" s="168"/>
      <c r="W282" s="168"/>
      <c r="X282" s="168"/>
      <c r="Y282" s="168"/>
      <c r="Z282" s="168"/>
      <c r="AA282" s="168"/>
      <c r="AB282" s="168"/>
      <c r="AC282" s="168"/>
      <c r="AD282" s="168"/>
      <c r="AE282" s="168"/>
      <c r="AF282" s="168"/>
      <c r="AG282" s="168"/>
      <c r="AH282" s="168"/>
      <c r="AI282" s="168"/>
      <c r="AJ282" s="168"/>
      <c r="AK282" s="168"/>
      <c r="AL282" s="168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68"/>
      <c r="N283" s="168"/>
      <c r="O283" s="168"/>
      <c r="P283" s="168"/>
      <c r="Q283" s="168"/>
      <c r="R283" s="168"/>
      <c r="S283" s="168"/>
      <c r="T283" s="168"/>
      <c r="U283" s="168"/>
      <c r="V283" s="168"/>
      <c r="W283" s="168"/>
      <c r="X283" s="168"/>
      <c r="Y283" s="168"/>
      <c r="Z283" s="168"/>
      <c r="AA283" s="168"/>
      <c r="AB283" s="168"/>
      <c r="AC283" s="168"/>
      <c r="AD283" s="168"/>
      <c r="AE283" s="168"/>
      <c r="AF283" s="168"/>
      <c r="AG283" s="168"/>
      <c r="AH283" s="168"/>
      <c r="AI283" s="168"/>
      <c r="AJ283" s="168"/>
      <c r="AK283" s="168"/>
      <c r="AL283" s="168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68"/>
      <c r="N284" s="168"/>
      <c r="O284" s="168"/>
      <c r="P284" s="168"/>
      <c r="Q284" s="168"/>
      <c r="R284" s="168"/>
      <c r="S284" s="168"/>
      <c r="T284" s="168"/>
      <c r="U284" s="168"/>
      <c r="V284" s="168"/>
      <c r="W284" s="168"/>
      <c r="X284" s="168"/>
      <c r="Y284" s="168"/>
      <c r="Z284" s="168"/>
      <c r="AA284" s="168"/>
      <c r="AB284" s="168"/>
      <c r="AC284" s="168"/>
      <c r="AD284" s="168"/>
      <c r="AE284" s="168"/>
      <c r="AF284" s="168"/>
      <c r="AG284" s="168"/>
      <c r="AH284" s="168"/>
      <c r="AI284" s="168"/>
      <c r="AJ284" s="168"/>
      <c r="AK284" s="168"/>
      <c r="AL284" s="168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68"/>
      <c r="N285" s="168"/>
      <c r="O285" s="168"/>
      <c r="P285" s="168"/>
      <c r="Q285" s="168"/>
      <c r="R285" s="168"/>
      <c r="S285" s="168"/>
      <c r="T285" s="168"/>
      <c r="U285" s="168"/>
      <c r="V285" s="168"/>
      <c r="W285" s="168"/>
      <c r="X285" s="168"/>
      <c r="Y285" s="168"/>
      <c r="Z285" s="168"/>
      <c r="AA285" s="168"/>
      <c r="AB285" s="168"/>
      <c r="AC285" s="168"/>
      <c r="AD285" s="168"/>
      <c r="AE285" s="168"/>
      <c r="AF285" s="168"/>
      <c r="AG285" s="168"/>
      <c r="AH285" s="168"/>
      <c r="AI285" s="168"/>
      <c r="AJ285" s="168"/>
      <c r="AK285" s="168"/>
      <c r="AL285" s="168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68"/>
      <c r="N286" s="168"/>
      <c r="O286" s="168"/>
      <c r="P286" s="168"/>
      <c r="Q286" s="168"/>
      <c r="R286" s="168"/>
      <c r="S286" s="168"/>
      <c r="T286" s="168"/>
      <c r="U286" s="168"/>
      <c r="V286" s="168"/>
      <c r="W286" s="168"/>
      <c r="X286" s="168"/>
      <c r="Y286" s="168"/>
      <c r="Z286" s="168"/>
      <c r="AA286" s="168"/>
      <c r="AB286" s="168"/>
      <c r="AC286" s="168"/>
      <c r="AD286" s="168"/>
      <c r="AE286" s="168"/>
      <c r="AF286" s="168"/>
      <c r="AG286" s="168"/>
      <c r="AH286" s="168"/>
      <c r="AI286" s="168"/>
      <c r="AJ286" s="168"/>
      <c r="AK286" s="168"/>
      <c r="AL286" s="168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68"/>
      <c r="N287" s="168"/>
      <c r="O287" s="168"/>
      <c r="P287" s="168"/>
      <c r="Q287" s="168"/>
      <c r="R287" s="168"/>
      <c r="S287" s="168"/>
      <c r="T287" s="168"/>
      <c r="U287" s="168"/>
      <c r="V287" s="168"/>
      <c r="W287" s="168"/>
      <c r="X287" s="168"/>
      <c r="Y287" s="168"/>
      <c r="Z287" s="168"/>
      <c r="AA287" s="168"/>
      <c r="AB287" s="168"/>
      <c r="AC287" s="168"/>
      <c r="AD287" s="168"/>
      <c r="AE287" s="168"/>
      <c r="AF287" s="168"/>
      <c r="AG287" s="168"/>
      <c r="AH287" s="168"/>
      <c r="AI287" s="168"/>
      <c r="AJ287" s="168"/>
      <c r="AK287" s="168"/>
      <c r="AL287" s="168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68"/>
      <c r="N288" s="168"/>
      <c r="O288" s="168"/>
      <c r="P288" s="168"/>
      <c r="Q288" s="168"/>
      <c r="R288" s="168"/>
      <c r="S288" s="168"/>
      <c r="T288" s="168"/>
      <c r="U288" s="168"/>
      <c r="V288" s="168"/>
      <c r="W288" s="168"/>
      <c r="X288" s="168"/>
      <c r="Y288" s="168"/>
      <c r="Z288" s="168"/>
      <c r="AA288" s="168"/>
      <c r="AB288" s="168"/>
      <c r="AC288" s="168"/>
      <c r="AD288" s="168"/>
      <c r="AE288" s="168"/>
      <c r="AF288" s="168"/>
      <c r="AG288" s="168"/>
      <c r="AH288" s="168"/>
      <c r="AI288" s="168"/>
      <c r="AJ288" s="168"/>
      <c r="AK288" s="168"/>
      <c r="AL288" s="168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68"/>
      <c r="N289" s="168"/>
      <c r="O289" s="168"/>
      <c r="P289" s="168"/>
      <c r="Q289" s="168"/>
      <c r="R289" s="168"/>
      <c r="S289" s="168"/>
      <c r="T289" s="168"/>
      <c r="U289" s="168"/>
      <c r="V289" s="168"/>
      <c r="W289" s="168"/>
      <c r="X289" s="168"/>
      <c r="Y289" s="168"/>
      <c r="Z289" s="168"/>
      <c r="AA289" s="168"/>
      <c r="AB289" s="168"/>
      <c r="AC289" s="168"/>
      <c r="AD289" s="168"/>
      <c r="AE289" s="168"/>
      <c r="AF289" s="168"/>
      <c r="AG289" s="168"/>
      <c r="AH289" s="168"/>
      <c r="AI289" s="168"/>
      <c r="AJ289" s="168"/>
      <c r="AK289" s="168"/>
      <c r="AL289" s="168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68"/>
      <c r="N290" s="168"/>
      <c r="O290" s="168"/>
      <c r="P290" s="168"/>
      <c r="Q290" s="168"/>
      <c r="R290" s="168"/>
      <c r="S290" s="168"/>
      <c r="T290" s="168"/>
      <c r="U290" s="168"/>
      <c r="V290" s="168"/>
      <c r="W290" s="168"/>
      <c r="X290" s="168"/>
      <c r="Y290" s="168"/>
      <c r="Z290" s="168"/>
      <c r="AA290" s="168"/>
      <c r="AB290" s="168"/>
      <c r="AC290" s="168"/>
      <c r="AD290" s="168"/>
      <c r="AE290" s="168"/>
      <c r="AF290" s="168"/>
      <c r="AG290" s="168"/>
      <c r="AH290" s="168"/>
      <c r="AI290" s="168"/>
      <c r="AJ290" s="168"/>
      <c r="AK290" s="168"/>
      <c r="AL290" s="168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68"/>
      <c r="N291" s="168"/>
      <c r="O291" s="168"/>
      <c r="P291" s="168"/>
      <c r="Q291" s="168"/>
      <c r="R291" s="168"/>
      <c r="S291" s="168"/>
      <c r="T291" s="168"/>
      <c r="U291" s="168"/>
      <c r="V291" s="168"/>
      <c r="W291" s="168"/>
      <c r="X291" s="168"/>
      <c r="Y291" s="168"/>
      <c r="Z291" s="168"/>
      <c r="AA291" s="168"/>
      <c r="AB291" s="168"/>
      <c r="AC291" s="168"/>
      <c r="AD291" s="168"/>
      <c r="AE291" s="168"/>
      <c r="AF291" s="168"/>
      <c r="AG291" s="168"/>
      <c r="AH291" s="168"/>
      <c r="AI291" s="168"/>
      <c r="AJ291" s="168"/>
      <c r="AK291" s="168"/>
      <c r="AL291" s="168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68"/>
      <c r="N292" s="168"/>
      <c r="O292" s="168"/>
      <c r="P292" s="168"/>
      <c r="Q292" s="168"/>
      <c r="R292" s="168"/>
      <c r="S292" s="168"/>
      <c r="T292" s="168"/>
      <c r="U292" s="168"/>
      <c r="V292" s="168"/>
      <c r="W292" s="168"/>
      <c r="X292" s="168"/>
      <c r="Y292" s="168"/>
      <c r="Z292" s="168"/>
      <c r="AA292" s="168"/>
      <c r="AB292" s="168"/>
      <c r="AC292" s="168"/>
      <c r="AD292" s="168"/>
      <c r="AE292" s="168"/>
      <c r="AF292" s="168"/>
      <c r="AG292" s="168"/>
      <c r="AH292" s="168"/>
      <c r="AI292" s="168"/>
      <c r="AJ292" s="168"/>
      <c r="AK292" s="168"/>
      <c r="AL292" s="168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68"/>
      <c r="N293" s="168"/>
      <c r="O293" s="168"/>
      <c r="P293" s="168"/>
      <c r="Q293" s="168"/>
      <c r="R293" s="168"/>
      <c r="S293" s="168"/>
      <c r="T293" s="168"/>
      <c r="U293" s="168"/>
      <c r="V293" s="168"/>
      <c r="W293" s="168"/>
      <c r="X293" s="168"/>
      <c r="Y293" s="168"/>
      <c r="Z293" s="168"/>
      <c r="AA293" s="168"/>
      <c r="AB293" s="168"/>
      <c r="AC293" s="168"/>
      <c r="AD293" s="168"/>
      <c r="AE293" s="168"/>
      <c r="AF293" s="168"/>
      <c r="AG293" s="168"/>
      <c r="AH293" s="168"/>
      <c r="AI293" s="168"/>
      <c r="AJ293" s="168"/>
      <c r="AK293" s="168"/>
      <c r="AL293" s="168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68"/>
      <c r="N294" s="168"/>
      <c r="O294" s="168"/>
      <c r="P294" s="168"/>
      <c r="Q294" s="168"/>
      <c r="R294" s="168"/>
      <c r="S294" s="168"/>
      <c r="T294" s="168"/>
      <c r="U294" s="168"/>
      <c r="V294" s="168"/>
      <c r="W294" s="168"/>
      <c r="X294" s="168"/>
      <c r="Y294" s="168"/>
      <c r="Z294" s="168"/>
      <c r="AA294" s="168"/>
      <c r="AB294" s="168"/>
      <c r="AC294" s="168"/>
      <c r="AD294" s="168"/>
      <c r="AE294" s="168"/>
      <c r="AF294" s="168"/>
      <c r="AG294" s="168"/>
      <c r="AH294" s="168"/>
      <c r="AI294" s="168"/>
      <c r="AJ294" s="168"/>
      <c r="AK294" s="168"/>
      <c r="AL294" s="168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68"/>
      <c r="N295" s="168"/>
      <c r="O295" s="168"/>
      <c r="P295" s="168"/>
      <c r="Q295" s="168"/>
      <c r="R295" s="168"/>
      <c r="S295" s="168"/>
      <c r="T295" s="168"/>
      <c r="U295" s="168"/>
      <c r="V295" s="168"/>
      <c r="W295" s="168"/>
      <c r="X295" s="168"/>
      <c r="Y295" s="168"/>
      <c r="Z295" s="168"/>
      <c r="AA295" s="168"/>
      <c r="AB295" s="168"/>
      <c r="AC295" s="168"/>
      <c r="AD295" s="168"/>
      <c r="AE295" s="168"/>
      <c r="AF295" s="168"/>
      <c r="AG295" s="168"/>
      <c r="AH295" s="168"/>
      <c r="AI295" s="168"/>
      <c r="AJ295" s="168"/>
      <c r="AK295" s="168"/>
      <c r="AL295" s="168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68"/>
      <c r="N296" s="168"/>
      <c r="O296" s="168"/>
      <c r="P296" s="168"/>
      <c r="Q296" s="168"/>
      <c r="R296" s="168"/>
      <c r="S296" s="168"/>
      <c r="T296" s="168"/>
      <c r="U296" s="168"/>
      <c r="V296" s="168"/>
      <c r="W296" s="168"/>
      <c r="X296" s="168"/>
      <c r="Y296" s="168"/>
      <c r="Z296" s="168"/>
      <c r="AA296" s="168"/>
      <c r="AB296" s="168"/>
      <c r="AC296" s="168"/>
      <c r="AD296" s="168"/>
      <c r="AE296" s="168"/>
      <c r="AF296" s="168"/>
      <c r="AG296" s="168"/>
      <c r="AH296" s="168"/>
      <c r="AI296" s="168"/>
      <c r="AJ296" s="168"/>
      <c r="AK296" s="168"/>
      <c r="AL296" s="168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68"/>
      <c r="N297" s="168"/>
      <c r="O297" s="168"/>
      <c r="P297" s="168"/>
      <c r="Q297" s="168"/>
      <c r="R297" s="168"/>
      <c r="S297" s="168"/>
      <c r="T297" s="168"/>
      <c r="U297" s="168"/>
      <c r="V297" s="168"/>
      <c r="W297" s="168"/>
      <c r="X297" s="168"/>
      <c r="Y297" s="168"/>
      <c r="Z297" s="168"/>
      <c r="AA297" s="168"/>
      <c r="AB297" s="168"/>
      <c r="AC297" s="168"/>
      <c r="AD297" s="168"/>
      <c r="AE297" s="168"/>
      <c r="AF297" s="168"/>
      <c r="AG297" s="168"/>
      <c r="AH297" s="168"/>
      <c r="AI297" s="168"/>
      <c r="AJ297" s="168"/>
      <c r="AK297" s="168"/>
      <c r="AL297" s="168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68"/>
      <c r="N298" s="168"/>
      <c r="O298" s="168"/>
      <c r="P298" s="168"/>
      <c r="Q298" s="168"/>
      <c r="R298" s="168"/>
      <c r="S298" s="168"/>
      <c r="T298" s="168"/>
      <c r="U298" s="168"/>
      <c r="V298" s="168"/>
      <c r="W298" s="168"/>
      <c r="X298" s="168"/>
      <c r="Y298" s="168"/>
      <c r="Z298" s="168"/>
      <c r="AA298" s="168"/>
      <c r="AB298" s="168"/>
      <c r="AC298" s="168"/>
      <c r="AD298" s="168"/>
      <c r="AE298" s="168"/>
      <c r="AF298" s="168"/>
      <c r="AG298" s="168"/>
      <c r="AH298" s="168"/>
      <c r="AI298" s="168"/>
      <c r="AJ298" s="168"/>
      <c r="AK298" s="168"/>
      <c r="AL298" s="168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68"/>
      <c r="N299" s="168"/>
      <c r="O299" s="168"/>
      <c r="P299" s="168"/>
      <c r="Q299" s="168"/>
      <c r="R299" s="168"/>
      <c r="S299" s="168"/>
      <c r="T299" s="168"/>
      <c r="U299" s="168"/>
      <c r="V299" s="168"/>
      <c r="W299" s="168"/>
      <c r="X299" s="168"/>
      <c r="Y299" s="168"/>
      <c r="Z299" s="168"/>
      <c r="AA299" s="168"/>
      <c r="AB299" s="168"/>
      <c r="AC299" s="168"/>
      <c r="AD299" s="168"/>
      <c r="AE299" s="168"/>
      <c r="AF299" s="168"/>
      <c r="AG299" s="168"/>
      <c r="AH299" s="168"/>
      <c r="AI299" s="168"/>
      <c r="AJ299" s="168"/>
      <c r="AK299" s="168"/>
      <c r="AL299" s="168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68"/>
      <c r="N300" s="168"/>
      <c r="O300" s="168"/>
      <c r="P300" s="168"/>
      <c r="Q300" s="168"/>
      <c r="R300" s="168"/>
      <c r="S300" s="168"/>
      <c r="T300" s="168"/>
      <c r="U300" s="168"/>
      <c r="V300" s="168"/>
      <c r="W300" s="168"/>
      <c r="X300" s="168"/>
      <c r="Y300" s="168"/>
      <c r="Z300" s="168"/>
      <c r="AA300" s="168"/>
      <c r="AB300" s="168"/>
      <c r="AC300" s="168"/>
      <c r="AD300" s="168"/>
      <c r="AE300" s="168"/>
      <c r="AF300" s="168"/>
      <c r="AG300" s="168"/>
      <c r="AH300" s="168"/>
      <c r="AI300" s="168"/>
      <c r="AJ300" s="168"/>
      <c r="AK300" s="168"/>
      <c r="AL300" s="168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68"/>
      <c r="N301" s="168"/>
      <c r="O301" s="168"/>
      <c r="P301" s="168"/>
      <c r="Q301" s="168"/>
      <c r="R301" s="168"/>
      <c r="S301" s="168"/>
      <c r="T301" s="168"/>
      <c r="U301" s="168"/>
      <c r="V301" s="168"/>
      <c r="W301" s="168"/>
      <c r="X301" s="168"/>
      <c r="Y301" s="168"/>
      <c r="Z301" s="168"/>
      <c r="AA301" s="168"/>
      <c r="AB301" s="168"/>
      <c r="AC301" s="168"/>
      <c r="AD301" s="168"/>
      <c r="AE301" s="168"/>
      <c r="AF301" s="168"/>
      <c r="AG301" s="168"/>
      <c r="AH301" s="168"/>
      <c r="AI301" s="168"/>
      <c r="AJ301" s="168"/>
      <c r="AK301" s="168"/>
      <c r="AL301" s="168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68"/>
      <c r="N302" s="168"/>
      <c r="O302" s="168"/>
      <c r="P302" s="168"/>
      <c r="Q302" s="168"/>
      <c r="R302" s="168"/>
      <c r="S302" s="168"/>
      <c r="T302" s="168"/>
      <c r="U302" s="168"/>
      <c r="V302" s="168"/>
      <c r="W302" s="168"/>
      <c r="X302" s="168"/>
      <c r="Y302" s="168"/>
      <c r="Z302" s="168"/>
      <c r="AA302" s="168"/>
      <c r="AB302" s="168"/>
      <c r="AC302" s="168"/>
      <c r="AD302" s="168"/>
      <c r="AE302" s="168"/>
      <c r="AF302" s="168"/>
      <c r="AG302" s="168"/>
      <c r="AH302" s="168"/>
      <c r="AI302" s="168"/>
      <c r="AJ302" s="168"/>
      <c r="AK302" s="168"/>
      <c r="AL302" s="168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68"/>
      <c r="N303" s="168"/>
      <c r="O303" s="168"/>
      <c r="P303" s="168"/>
      <c r="Q303" s="168"/>
      <c r="R303" s="168"/>
      <c r="S303" s="168"/>
      <c r="T303" s="168"/>
      <c r="U303" s="168"/>
      <c r="V303" s="168"/>
      <c r="W303" s="168"/>
      <c r="X303" s="168"/>
      <c r="Y303" s="168"/>
      <c r="Z303" s="168"/>
      <c r="AA303" s="168"/>
      <c r="AB303" s="168"/>
      <c r="AC303" s="168"/>
      <c r="AD303" s="168"/>
      <c r="AE303" s="168"/>
      <c r="AF303" s="168"/>
      <c r="AG303" s="168"/>
      <c r="AH303" s="168"/>
      <c r="AI303" s="168"/>
      <c r="AJ303" s="168"/>
      <c r="AK303" s="168"/>
      <c r="AL303" s="168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68"/>
      <c r="N304" s="168"/>
      <c r="O304" s="168"/>
      <c r="P304" s="168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  <c r="AA304" s="168"/>
      <c r="AB304" s="168"/>
      <c r="AC304" s="168"/>
      <c r="AD304" s="168"/>
      <c r="AE304" s="168"/>
      <c r="AF304" s="168"/>
      <c r="AG304" s="168"/>
      <c r="AH304" s="168"/>
      <c r="AI304" s="168"/>
      <c r="AJ304" s="168"/>
      <c r="AK304" s="168"/>
      <c r="AL304" s="168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68"/>
      <c r="N305" s="168"/>
      <c r="O305" s="168"/>
      <c r="P305" s="168"/>
      <c r="Q305" s="168"/>
      <c r="R305" s="168"/>
      <c r="S305" s="168"/>
      <c r="T305" s="168"/>
      <c r="U305" s="168"/>
      <c r="V305" s="168"/>
      <c r="W305" s="168"/>
      <c r="X305" s="168"/>
      <c r="Y305" s="168"/>
      <c r="Z305" s="168"/>
      <c r="AA305" s="168"/>
      <c r="AB305" s="168"/>
      <c r="AC305" s="168"/>
      <c r="AD305" s="168"/>
      <c r="AE305" s="168"/>
      <c r="AF305" s="168"/>
      <c r="AG305" s="168"/>
      <c r="AH305" s="168"/>
      <c r="AI305" s="168"/>
      <c r="AJ305" s="168"/>
      <c r="AK305" s="168"/>
      <c r="AL305" s="168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68"/>
      <c r="N306" s="168"/>
      <c r="O306" s="168"/>
      <c r="P306" s="168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  <c r="AA306" s="168"/>
      <c r="AB306" s="168"/>
      <c r="AC306" s="168"/>
      <c r="AD306" s="168"/>
      <c r="AE306" s="168"/>
      <c r="AF306" s="168"/>
      <c r="AG306" s="168"/>
      <c r="AH306" s="168"/>
      <c r="AI306" s="168"/>
      <c r="AJ306" s="168"/>
      <c r="AK306" s="168"/>
      <c r="AL306" s="168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68"/>
      <c r="N307" s="168"/>
      <c r="O307" s="168"/>
      <c r="P307" s="168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  <c r="AA307" s="168"/>
      <c r="AB307" s="168"/>
      <c r="AC307" s="168"/>
      <c r="AD307" s="168"/>
      <c r="AE307" s="168"/>
      <c r="AF307" s="168"/>
      <c r="AG307" s="168"/>
      <c r="AH307" s="168"/>
      <c r="AI307" s="168"/>
      <c r="AJ307" s="168"/>
      <c r="AK307" s="168"/>
      <c r="AL307" s="168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68"/>
      <c r="N308" s="168"/>
      <c r="O308" s="168"/>
      <c r="P308" s="168"/>
      <c r="Q308" s="168"/>
      <c r="R308" s="168"/>
      <c r="S308" s="168"/>
      <c r="T308" s="168"/>
      <c r="U308" s="168"/>
      <c r="V308" s="168"/>
      <c r="W308" s="168"/>
      <c r="X308" s="168"/>
      <c r="Y308" s="168"/>
      <c r="Z308" s="168"/>
      <c r="AA308" s="168"/>
      <c r="AB308" s="168"/>
      <c r="AC308" s="168"/>
      <c r="AD308" s="168"/>
      <c r="AE308" s="168"/>
      <c r="AF308" s="168"/>
      <c r="AG308" s="168"/>
      <c r="AH308" s="168"/>
      <c r="AI308" s="168"/>
      <c r="AJ308" s="168"/>
      <c r="AK308" s="168"/>
      <c r="AL308" s="168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8"/>
      <c r="AD309" s="168"/>
      <c r="AE309" s="168"/>
      <c r="AF309" s="168"/>
      <c r="AG309" s="168"/>
      <c r="AH309" s="168"/>
      <c r="AI309" s="168"/>
      <c r="AJ309" s="168"/>
      <c r="AK309" s="168"/>
      <c r="AL309" s="168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68"/>
      <c r="N310" s="168"/>
      <c r="O310" s="168"/>
      <c r="P310" s="168"/>
      <c r="Q310" s="168"/>
      <c r="R310" s="168"/>
      <c r="S310" s="168"/>
      <c r="T310" s="168"/>
      <c r="U310" s="168"/>
      <c r="V310" s="168"/>
      <c r="W310" s="168"/>
      <c r="X310" s="168"/>
      <c r="Y310" s="168"/>
      <c r="Z310" s="168"/>
      <c r="AA310" s="168"/>
      <c r="AB310" s="168"/>
      <c r="AC310" s="168"/>
      <c r="AD310" s="168"/>
      <c r="AE310" s="168"/>
      <c r="AF310" s="168"/>
      <c r="AG310" s="168"/>
      <c r="AH310" s="168"/>
      <c r="AI310" s="168"/>
      <c r="AJ310" s="168"/>
      <c r="AK310" s="168"/>
      <c r="AL310" s="168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68"/>
      <c r="N311" s="168"/>
      <c r="O311" s="168"/>
      <c r="P311" s="168"/>
      <c r="Q311" s="168"/>
      <c r="R311" s="168"/>
      <c r="S311" s="168"/>
      <c r="T311" s="168"/>
      <c r="U311" s="168"/>
      <c r="V311" s="168"/>
      <c r="W311" s="168"/>
      <c r="X311" s="168"/>
      <c r="Y311" s="168"/>
      <c r="Z311" s="168"/>
      <c r="AA311" s="168"/>
      <c r="AB311" s="168"/>
      <c r="AC311" s="168"/>
      <c r="AD311" s="168"/>
      <c r="AE311" s="168"/>
      <c r="AF311" s="168"/>
      <c r="AG311" s="168"/>
      <c r="AH311" s="168"/>
      <c r="AI311" s="168"/>
      <c r="AJ311" s="168"/>
      <c r="AK311" s="168"/>
      <c r="AL311" s="168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68"/>
      <c r="N312" s="168"/>
      <c r="O312" s="168"/>
      <c r="P312" s="168"/>
      <c r="Q312" s="168"/>
      <c r="R312" s="168"/>
      <c r="S312" s="168"/>
      <c r="T312" s="168"/>
      <c r="U312" s="168"/>
      <c r="V312" s="168"/>
      <c r="W312" s="168"/>
      <c r="X312" s="168"/>
      <c r="Y312" s="168"/>
      <c r="Z312" s="168"/>
      <c r="AA312" s="168"/>
      <c r="AB312" s="168"/>
      <c r="AC312" s="168"/>
      <c r="AD312" s="168"/>
      <c r="AE312" s="168"/>
      <c r="AF312" s="168"/>
      <c r="AG312" s="168"/>
      <c r="AH312" s="168"/>
      <c r="AI312" s="168"/>
      <c r="AJ312" s="168"/>
      <c r="AK312" s="168"/>
      <c r="AL312" s="168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68"/>
      <c r="N313" s="168"/>
      <c r="O313" s="168"/>
      <c r="P313" s="168"/>
      <c r="Q313" s="168"/>
      <c r="R313" s="168"/>
      <c r="S313" s="168"/>
      <c r="T313" s="168"/>
      <c r="U313" s="168"/>
      <c r="V313" s="168"/>
      <c r="W313" s="168"/>
      <c r="X313" s="168"/>
      <c r="Y313" s="168"/>
      <c r="Z313" s="168"/>
      <c r="AA313" s="168"/>
      <c r="AB313" s="168"/>
      <c r="AC313" s="168"/>
      <c r="AD313" s="168"/>
      <c r="AE313" s="168"/>
      <c r="AF313" s="168"/>
      <c r="AG313" s="168"/>
      <c r="AH313" s="168"/>
      <c r="AI313" s="168"/>
      <c r="AJ313" s="168"/>
      <c r="AK313" s="168"/>
      <c r="AL313" s="168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  <c r="AA314" s="168"/>
      <c r="AB314" s="168"/>
      <c r="AC314" s="168"/>
      <c r="AD314" s="168"/>
      <c r="AE314" s="168"/>
      <c r="AF314" s="168"/>
      <c r="AG314" s="168"/>
      <c r="AH314" s="168"/>
      <c r="AI314" s="168"/>
      <c r="AJ314" s="168"/>
      <c r="AK314" s="168"/>
      <c r="AL314" s="168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68"/>
      <c r="N315" s="168"/>
      <c r="O315" s="168"/>
      <c r="P315" s="168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  <c r="AA315" s="168"/>
      <c r="AB315" s="168"/>
      <c r="AC315" s="168"/>
      <c r="AD315" s="168"/>
      <c r="AE315" s="168"/>
      <c r="AF315" s="168"/>
      <c r="AG315" s="168"/>
      <c r="AH315" s="168"/>
      <c r="AI315" s="168"/>
      <c r="AJ315" s="168"/>
      <c r="AK315" s="168"/>
      <c r="AL315" s="168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68"/>
      <c r="N316" s="168"/>
      <c r="O316" s="168"/>
      <c r="P316" s="168"/>
      <c r="Q316" s="168"/>
      <c r="R316" s="168"/>
      <c r="S316" s="168"/>
      <c r="T316" s="168"/>
      <c r="U316" s="168"/>
      <c r="V316" s="168"/>
      <c r="W316" s="168"/>
      <c r="X316" s="168"/>
      <c r="Y316" s="168"/>
      <c r="Z316" s="168"/>
      <c r="AA316" s="168"/>
      <c r="AB316" s="168"/>
      <c r="AC316" s="168"/>
      <c r="AD316" s="168"/>
      <c r="AE316" s="168"/>
      <c r="AF316" s="168"/>
      <c r="AG316" s="168"/>
      <c r="AH316" s="168"/>
      <c r="AI316" s="168"/>
      <c r="AJ316" s="168"/>
      <c r="AK316" s="168"/>
      <c r="AL316" s="168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68"/>
      <c r="N317" s="168"/>
      <c r="O317" s="168"/>
      <c r="P317" s="168"/>
      <c r="Q317" s="168"/>
      <c r="R317" s="168"/>
      <c r="S317" s="168"/>
      <c r="T317" s="168"/>
      <c r="U317" s="168"/>
      <c r="V317" s="168"/>
      <c r="W317" s="168"/>
      <c r="X317" s="168"/>
      <c r="Y317" s="168"/>
      <c r="Z317" s="168"/>
      <c r="AA317" s="168"/>
      <c r="AB317" s="168"/>
      <c r="AC317" s="168"/>
      <c r="AD317" s="168"/>
      <c r="AE317" s="168"/>
      <c r="AF317" s="168"/>
      <c r="AG317" s="168"/>
      <c r="AH317" s="168"/>
      <c r="AI317" s="168"/>
      <c r="AJ317" s="168"/>
      <c r="AK317" s="168"/>
      <c r="AL317" s="168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68"/>
      <c r="N318" s="168"/>
      <c r="O318" s="168"/>
      <c r="P318" s="168"/>
      <c r="Q318" s="168"/>
      <c r="R318" s="168"/>
      <c r="S318" s="168"/>
      <c r="T318" s="168"/>
      <c r="U318" s="168"/>
      <c r="V318" s="168"/>
      <c r="W318" s="168"/>
      <c r="X318" s="168"/>
      <c r="Y318" s="168"/>
      <c r="Z318" s="168"/>
      <c r="AA318" s="168"/>
      <c r="AB318" s="168"/>
      <c r="AC318" s="168"/>
      <c r="AD318" s="168"/>
      <c r="AE318" s="168"/>
      <c r="AF318" s="168"/>
      <c r="AG318" s="168"/>
      <c r="AH318" s="168"/>
      <c r="AI318" s="168"/>
      <c r="AJ318" s="168"/>
      <c r="AK318" s="168"/>
      <c r="AL318" s="168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68"/>
      <c r="N319" s="168"/>
      <c r="O319" s="168"/>
      <c r="P319" s="168"/>
      <c r="Q319" s="168"/>
      <c r="R319" s="168"/>
      <c r="S319" s="168"/>
      <c r="T319" s="168"/>
      <c r="U319" s="168"/>
      <c r="V319" s="168"/>
      <c r="W319" s="168"/>
      <c r="X319" s="168"/>
      <c r="Y319" s="168"/>
      <c r="Z319" s="168"/>
      <c r="AA319" s="168"/>
      <c r="AB319" s="168"/>
      <c r="AC319" s="168"/>
      <c r="AD319" s="168"/>
      <c r="AE319" s="168"/>
      <c r="AF319" s="168"/>
      <c r="AG319" s="168"/>
      <c r="AH319" s="168"/>
      <c r="AI319" s="168"/>
      <c r="AJ319" s="168"/>
      <c r="AK319" s="168"/>
      <c r="AL319" s="168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68"/>
      <c r="N320" s="168"/>
      <c r="O320" s="168"/>
      <c r="P320" s="168"/>
      <c r="Q320" s="168"/>
      <c r="R320" s="168"/>
      <c r="S320" s="168"/>
      <c r="T320" s="168"/>
      <c r="U320" s="168"/>
      <c r="V320" s="168"/>
      <c r="W320" s="168"/>
      <c r="X320" s="168"/>
      <c r="Y320" s="168"/>
      <c r="Z320" s="168"/>
      <c r="AA320" s="168"/>
      <c r="AB320" s="168"/>
      <c r="AC320" s="168"/>
      <c r="AD320" s="168"/>
      <c r="AE320" s="168"/>
      <c r="AF320" s="168"/>
      <c r="AG320" s="168"/>
      <c r="AH320" s="168"/>
      <c r="AI320" s="168"/>
      <c r="AJ320" s="168"/>
      <c r="AK320" s="168"/>
      <c r="AL320" s="168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68"/>
      <c r="N321" s="168"/>
      <c r="O321" s="168"/>
      <c r="P321" s="168"/>
      <c r="Q321" s="168"/>
      <c r="R321" s="168"/>
      <c r="S321" s="168"/>
      <c r="T321" s="168"/>
      <c r="U321" s="168"/>
      <c r="V321" s="168"/>
      <c r="W321" s="168"/>
      <c r="X321" s="168"/>
      <c r="Y321" s="168"/>
      <c r="Z321" s="168"/>
      <c r="AA321" s="168"/>
      <c r="AB321" s="168"/>
      <c r="AC321" s="168"/>
      <c r="AD321" s="168"/>
      <c r="AE321" s="168"/>
      <c r="AF321" s="168"/>
      <c r="AG321" s="168"/>
      <c r="AH321" s="168"/>
      <c r="AI321" s="168"/>
      <c r="AJ321" s="168"/>
      <c r="AK321" s="168"/>
      <c r="AL321" s="168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68"/>
      <c r="N322" s="168"/>
      <c r="O322" s="168"/>
      <c r="P322" s="168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  <c r="AA322" s="168"/>
      <c r="AB322" s="168"/>
      <c r="AC322" s="168"/>
      <c r="AD322" s="168"/>
      <c r="AE322" s="168"/>
      <c r="AF322" s="168"/>
      <c r="AG322" s="168"/>
      <c r="AH322" s="168"/>
      <c r="AI322" s="168"/>
      <c r="AJ322" s="168"/>
      <c r="AK322" s="168"/>
      <c r="AL322" s="168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68"/>
      <c r="N323" s="168"/>
      <c r="O323" s="168"/>
      <c r="P323" s="168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  <c r="AA323" s="168"/>
      <c r="AB323" s="168"/>
      <c r="AC323" s="168"/>
      <c r="AD323" s="168"/>
      <c r="AE323" s="168"/>
      <c r="AF323" s="168"/>
      <c r="AG323" s="168"/>
      <c r="AH323" s="168"/>
      <c r="AI323" s="168"/>
      <c r="AJ323" s="168"/>
      <c r="AK323" s="168"/>
      <c r="AL323" s="168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68"/>
      <c r="N324" s="168"/>
      <c r="O324" s="168"/>
      <c r="P324" s="168"/>
      <c r="Q324" s="168"/>
      <c r="R324" s="168"/>
      <c r="S324" s="168"/>
      <c r="T324" s="168"/>
      <c r="U324" s="168"/>
      <c r="V324" s="168"/>
      <c r="W324" s="168"/>
      <c r="X324" s="168"/>
      <c r="Y324" s="168"/>
      <c r="Z324" s="168"/>
      <c r="AA324" s="168"/>
      <c r="AB324" s="168"/>
      <c r="AC324" s="168"/>
      <c r="AD324" s="168"/>
      <c r="AE324" s="168"/>
      <c r="AF324" s="168"/>
      <c r="AG324" s="168"/>
      <c r="AH324" s="168"/>
      <c r="AI324" s="168"/>
      <c r="AJ324" s="168"/>
      <c r="AK324" s="168"/>
      <c r="AL324" s="168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68"/>
      <c r="N325" s="168"/>
      <c r="O325" s="168"/>
      <c r="P325" s="168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/>
      <c r="AA325" s="168"/>
      <c r="AB325" s="168"/>
      <c r="AC325" s="168"/>
      <c r="AD325" s="168"/>
      <c r="AE325" s="168"/>
      <c r="AF325" s="168"/>
      <c r="AG325" s="168"/>
      <c r="AH325" s="168"/>
      <c r="AI325" s="168"/>
      <c r="AJ325" s="168"/>
      <c r="AK325" s="168"/>
      <c r="AL325" s="168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68"/>
      <c r="N326" s="168"/>
      <c r="O326" s="168"/>
      <c r="P326" s="168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/>
      <c r="AA326" s="168"/>
      <c r="AB326" s="168"/>
      <c r="AC326" s="168"/>
      <c r="AD326" s="168"/>
      <c r="AE326" s="168"/>
      <c r="AF326" s="168"/>
      <c r="AG326" s="168"/>
      <c r="AH326" s="168"/>
      <c r="AI326" s="168"/>
      <c r="AJ326" s="168"/>
      <c r="AK326" s="168"/>
      <c r="AL326" s="168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68"/>
      <c r="N327" s="168"/>
      <c r="O327" s="168"/>
      <c r="P327" s="168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  <c r="AA327" s="168"/>
      <c r="AB327" s="168"/>
      <c r="AC327" s="168"/>
      <c r="AD327" s="168"/>
      <c r="AE327" s="168"/>
      <c r="AF327" s="168"/>
      <c r="AG327" s="168"/>
      <c r="AH327" s="168"/>
      <c r="AI327" s="168"/>
      <c r="AJ327" s="168"/>
      <c r="AK327" s="168"/>
      <c r="AL327" s="168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68"/>
      <c r="N328" s="168"/>
      <c r="O328" s="168"/>
      <c r="P328" s="168"/>
      <c r="Q328" s="168"/>
      <c r="R328" s="168"/>
      <c r="S328" s="168"/>
      <c r="T328" s="168"/>
      <c r="U328" s="168"/>
      <c r="V328" s="168"/>
      <c r="W328" s="168"/>
      <c r="X328" s="168"/>
      <c r="Y328" s="168"/>
      <c r="Z328" s="168"/>
      <c r="AA328" s="168"/>
      <c r="AB328" s="168"/>
      <c r="AC328" s="168"/>
      <c r="AD328" s="168"/>
      <c r="AE328" s="168"/>
      <c r="AF328" s="168"/>
      <c r="AG328" s="168"/>
      <c r="AH328" s="168"/>
      <c r="AI328" s="168"/>
      <c r="AJ328" s="168"/>
      <c r="AK328" s="168"/>
      <c r="AL328" s="168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68"/>
      <c r="N329" s="168"/>
      <c r="O329" s="168"/>
      <c r="P329" s="168"/>
      <c r="Q329" s="168"/>
      <c r="R329" s="168"/>
      <c r="S329" s="168"/>
      <c r="T329" s="168"/>
      <c r="U329" s="168"/>
      <c r="V329" s="168"/>
      <c r="W329" s="168"/>
      <c r="X329" s="168"/>
      <c r="Y329" s="168"/>
      <c r="Z329" s="168"/>
      <c r="AA329" s="168"/>
      <c r="AB329" s="168"/>
      <c r="AC329" s="168"/>
      <c r="AD329" s="168"/>
      <c r="AE329" s="168"/>
      <c r="AF329" s="168"/>
      <c r="AG329" s="168"/>
      <c r="AH329" s="168"/>
      <c r="AI329" s="168"/>
      <c r="AJ329" s="168"/>
      <c r="AK329" s="168"/>
      <c r="AL329" s="168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  <c r="AA330" s="168"/>
      <c r="AB330" s="168"/>
      <c r="AC330" s="168"/>
      <c r="AD330" s="168"/>
      <c r="AE330" s="168"/>
      <c r="AF330" s="168"/>
      <c r="AG330" s="168"/>
      <c r="AH330" s="168"/>
      <c r="AI330" s="168"/>
      <c r="AJ330" s="168"/>
      <c r="AK330" s="168"/>
      <c r="AL330" s="168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68"/>
      <c r="N331" s="168"/>
      <c r="O331" s="168"/>
      <c r="P331" s="168"/>
      <c r="Q331" s="168"/>
      <c r="R331" s="168"/>
      <c r="S331" s="168"/>
      <c r="T331" s="168"/>
      <c r="U331" s="168"/>
      <c r="V331" s="168"/>
      <c r="W331" s="168"/>
      <c r="X331" s="168"/>
      <c r="Y331" s="168"/>
      <c r="Z331" s="168"/>
      <c r="AA331" s="168"/>
      <c r="AB331" s="168"/>
      <c r="AC331" s="168"/>
      <c r="AD331" s="168"/>
      <c r="AE331" s="168"/>
      <c r="AF331" s="168"/>
      <c r="AG331" s="168"/>
      <c r="AH331" s="168"/>
      <c r="AI331" s="168"/>
      <c r="AJ331" s="168"/>
      <c r="AK331" s="168"/>
      <c r="AL331" s="168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68"/>
      <c r="N332" s="168"/>
      <c r="O332" s="168"/>
      <c r="P332" s="168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  <c r="AA332" s="168"/>
      <c r="AB332" s="168"/>
      <c r="AC332" s="168"/>
      <c r="AD332" s="168"/>
      <c r="AE332" s="168"/>
      <c r="AF332" s="168"/>
      <c r="AG332" s="168"/>
      <c r="AH332" s="168"/>
      <c r="AI332" s="168"/>
      <c r="AJ332" s="168"/>
      <c r="AK332" s="168"/>
      <c r="AL332" s="168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68"/>
      <c r="N333" s="168"/>
      <c r="O333" s="168"/>
      <c r="P333" s="168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/>
      <c r="AA333" s="168"/>
      <c r="AB333" s="168"/>
      <c r="AC333" s="168"/>
      <c r="AD333" s="168"/>
      <c r="AE333" s="168"/>
      <c r="AF333" s="168"/>
      <c r="AG333" s="168"/>
      <c r="AH333" s="168"/>
      <c r="AI333" s="168"/>
      <c r="AJ333" s="168"/>
      <c r="AK333" s="168"/>
      <c r="AL333" s="168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/>
      <c r="AA334" s="168"/>
      <c r="AB334" s="168"/>
      <c r="AC334" s="168"/>
      <c r="AD334" s="168"/>
      <c r="AE334" s="168"/>
      <c r="AF334" s="168"/>
      <c r="AG334" s="168"/>
      <c r="AH334" s="168"/>
      <c r="AI334" s="168"/>
      <c r="AJ334" s="168"/>
      <c r="AK334" s="168"/>
      <c r="AL334" s="168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/>
      <c r="AA335" s="168"/>
      <c r="AB335" s="168"/>
      <c r="AC335" s="168"/>
      <c r="AD335" s="168"/>
      <c r="AE335" s="168"/>
      <c r="AF335" s="168"/>
      <c r="AG335" s="168"/>
      <c r="AH335" s="168"/>
      <c r="AI335" s="168"/>
      <c r="AJ335" s="168"/>
      <c r="AK335" s="168"/>
      <c r="AL335" s="168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68"/>
      <c r="N336" s="168"/>
      <c r="O336" s="168"/>
      <c r="P336" s="168"/>
      <c r="Q336" s="168"/>
      <c r="R336" s="168"/>
      <c r="S336" s="168"/>
      <c r="T336" s="168"/>
      <c r="U336" s="168"/>
      <c r="V336" s="168"/>
      <c r="W336" s="168"/>
      <c r="X336" s="168"/>
      <c r="Y336" s="168"/>
      <c r="Z336" s="168"/>
      <c r="AA336" s="168"/>
      <c r="AB336" s="168"/>
      <c r="AC336" s="168"/>
      <c r="AD336" s="168"/>
      <c r="AE336" s="168"/>
      <c r="AF336" s="168"/>
      <c r="AG336" s="168"/>
      <c r="AH336" s="168"/>
      <c r="AI336" s="168"/>
      <c r="AJ336" s="168"/>
      <c r="AK336" s="168"/>
      <c r="AL336" s="168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  <c r="AA337" s="168"/>
      <c r="AB337" s="168"/>
      <c r="AC337" s="168"/>
      <c r="AD337" s="168"/>
      <c r="AE337" s="168"/>
      <c r="AF337" s="168"/>
      <c r="AG337" s="168"/>
      <c r="AH337" s="168"/>
      <c r="AI337" s="168"/>
      <c r="AJ337" s="168"/>
      <c r="AK337" s="168"/>
      <c r="AL337" s="168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  <c r="AA338" s="168"/>
      <c r="AB338" s="168"/>
      <c r="AC338" s="168"/>
      <c r="AD338" s="168"/>
      <c r="AE338" s="168"/>
      <c r="AF338" s="168"/>
      <c r="AG338" s="168"/>
      <c r="AH338" s="168"/>
      <c r="AI338" s="168"/>
      <c r="AJ338" s="168"/>
      <c r="AK338" s="168"/>
      <c r="AL338" s="168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  <c r="AA339" s="168"/>
      <c r="AB339" s="168"/>
      <c r="AC339" s="168"/>
      <c r="AD339" s="168"/>
      <c r="AE339" s="168"/>
      <c r="AF339" s="168"/>
      <c r="AG339" s="168"/>
      <c r="AH339" s="168"/>
      <c r="AI339" s="168"/>
      <c r="AJ339" s="168"/>
      <c r="AK339" s="168"/>
      <c r="AL339" s="168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68"/>
      <c r="N340" s="168"/>
      <c r="O340" s="168"/>
      <c r="P340" s="168"/>
      <c r="Q340" s="168"/>
      <c r="R340" s="168"/>
      <c r="S340" s="168"/>
      <c r="T340" s="168"/>
      <c r="U340" s="168"/>
      <c r="V340" s="168"/>
      <c r="W340" s="168"/>
      <c r="X340" s="168"/>
      <c r="Y340" s="168"/>
      <c r="Z340" s="168"/>
      <c r="AA340" s="168"/>
      <c r="AB340" s="168"/>
      <c r="AC340" s="168"/>
      <c r="AD340" s="168"/>
      <c r="AE340" s="168"/>
      <c r="AF340" s="168"/>
      <c r="AG340" s="168"/>
      <c r="AH340" s="168"/>
      <c r="AI340" s="168"/>
      <c r="AJ340" s="168"/>
      <c r="AK340" s="168"/>
      <c r="AL340" s="168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  <c r="Y341" s="168"/>
      <c r="Z341" s="168"/>
      <c r="AA341" s="168"/>
      <c r="AB341" s="168"/>
      <c r="AC341" s="168"/>
      <c r="AD341" s="168"/>
      <c r="AE341" s="168"/>
      <c r="AF341" s="168"/>
      <c r="AG341" s="168"/>
      <c r="AH341" s="168"/>
      <c r="AI341" s="168"/>
      <c r="AJ341" s="168"/>
      <c r="AK341" s="168"/>
      <c r="AL341" s="168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  <c r="AA342" s="168"/>
      <c r="AB342" s="168"/>
      <c r="AC342" s="168"/>
      <c r="AD342" s="168"/>
      <c r="AE342" s="168"/>
      <c r="AF342" s="168"/>
      <c r="AG342" s="168"/>
      <c r="AH342" s="168"/>
      <c r="AI342" s="168"/>
      <c r="AJ342" s="168"/>
      <c r="AK342" s="168"/>
      <c r="AL342" s="168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  <c r="Y343" s="168"/>
      <c r="Z343" s="168"/>
      <c r="AA343" s="168"/>
      <c r="AB343" s="168"/>
      <c r="AC343" s="168"/>
      <c r="AD343" s="168"/>
      <c r="AE343" s="168"/>
      <c r="AF343" s="168"/>
      <c r="AG343" s="168"/>
      <c r="AH343" s="168"/>
      <c r="AI343" s="168"/>
      <c r="AJ343" s="168"/>
      <c r="AK343" s="168"/>
      <c r="AL343" s="168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68"/>
      <c r="N344" s="168"/>
      <c r="O344" s="168"/>
      <c r="P344" s="168"/>
      <c r="Q344" s="168"/>
      <c r="R344" s="168"/>
      <c r="S344" s="168"/>
      <c r="T344" s="168"/>
      <c r="U344" s="168"/>
      <c r="V344" s="168"/>
      <c r="W344" s="168"/>
      <c r="X344" s="168"/>
      <c r="Y344" s="168"/>
      <c r="Z344" s="168"/>
      <c r="AA344" s="168"/>
      <c r="AB344" s="168"/>
      <c r="AC344" s="168"/>
      <c r="AD344" s="168"/>
      <c r="AE344" s="168"/>
      <c r="AF344" s="168"/>
      <c r="AG344" s="168"/>
      <c r="AH344" s="168"/>
      <c r="AI344" s="168"/>
      <c r="AJ344" s="168"/>
      <c r="AK344" s="168"/>
      <c r="AL344" s="168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  <c r="AA345" s="168"/>
      <c r="AB345" s="168"/>
      <c r="AC345" s="168"/>
      <c r="AD345" s="168"/>
      <c r="AE345" s="168"/>
      <c r="AF345" s="168"/>
      <c r="AG345" s="168"/>
      <c r="AH345" s="168"/>
      <c r="AI345" s="168"/>
      <c r="AJ345" s="168"/>
      <c r="AK345" s="168"/>
      <c r="AL345" s="168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  <c r="Y346" s="168"/>
      <c r="Z346" s="168"/>
      <c r="AA346" s="168"/>
      <c r="AB346" s="168"/>
      <c r="AC346" s="168"/>
      <c r="AD346" s="168"/>
      <c r="AE346" s="168"/>
      <c r="AF346" s="168"/>
      <c r="AG346" s="168"/>
      <c r="AH346" s="168"/>
      <c r="AI346" s="168"/>
      <c r="AJ346" s="168"/>
      <c r="AK346" s="168"/>
      <c r="AL346" s="168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  <c r="Y347" s="168"/>
      <c r="Z347" s="168"/>
      <c r="AA347" s="168"/>
      <c r="AB347" s="168"/>
      <c r="AC347" s="168"/>
      <c r="AD347" s="168"/>
      <c r="AE347" s="168"/>
      <c r="AF347" s="168"/>
      <c r="AG347" s="168"/>
      <c r="AH347" s="168"/>
      <c r="AI347" s="168"/>
      <c r="AJ347" s="168"/>
      <c r="AK347" s="168"/>
      <c r="AL347" s="168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  <c r="AA348" s="168"/>
      <c r="AB348" s="168"/>
      <c r="AC348" s="168"/>
      <c r="AD348" s="168"/>
      <c r="AE348" s="168"/>
      <c r="AF348" s="168"/>
      <c r="AG348" s="168"/>
      <c r="AH348" s="168"/>
      <c r="AI348" s="168"/>
      <c r="AJ348" s="168"/>
      <c r="AK348" s="168"/>
      <c r="AL348" s="168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  <c r="Y349" s="168"/>
      <c r="Z349" s="168"/>
      <c r="AA349" s="168"/>
      <c r="AB349" s="168"/>
      <c r="AC349" s="168"/>
      <c r="AD349" s="168"/>
      <c r="AE349" s="168"/>
      <c r="AF349" s="168"/>
      <c r="AG349" s="168"/>
      <c r="AH349" s="168"/>
      <c r="AI349" s="168"/>
      <c r="AJ349" s="168"/>
      <c r="AK349" s="168"/>
      <c r="AL349" s="168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  <c r="Y350" s="168"/>
      <c r="Z350" s="168"/>
      <c r="AA350" s="168"/>
      <c r="AB350" s="168"/>
      <c r="AC350" s="168"/>
      <c r="AD350" s="168"/>
      <c r="AE350" s="168"/>
      <c r="AF350" s="168"/>
      <c r="AG350" s="168"/>
      <c r="AH350" s="168"/>
      <c r="AI350" s="168"/>
      <c r="AJ350" s="168"/>
      <c r="AK350" s="168"/>
      <c r="AL350" s="168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  <c r="Y351" s="168"/>
      <c r="Z351" s="168"/>
      <c r="AA351" s="168"/>
      <c r="AB351" s="168"/>
      <c r="AC351" s="168"/>
      <c r="AD351" s="168"/>
      <c r="AE351" s="168"/>
      <c r="AF351" s="168"/>
      <c r="AG351" s="168"/>
      <c r="AH351" s="168"/>
      <c r="AI351" s="168"/>
      <c r="AJ351" s="168"/>
      <c r="AK351" s="168"/>
      <c r="AL351" s="168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  <c r="Y352" s="168"/>
      <c r="Z352" s="168"/>
      <c r="AA352" s="168"/>
      <c r="AB352" s="168"/>
      <c r="AC352" s="168"/>
      <c r="AD352" s="168"/>
      <c r="AE352" s="168"/>
      <c r="AF352" s="168"/>
      <c r="AG352" s="168"/>
      <c r="AH352" s="168"/>
      <c r="AI352" s="168"/>
      <c r="AJ352" s="168"/>
      <c r="AK352" s="168"/>
      <c r="AL352" s="168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  <c r="Y353" s="168"/>
      <c r="Z353" s="168"/>
      <c r="AA353" s="168"/>
      <c r="AB353" s="168"/>
      <c r="AC353" s="168"/>
      <c r="AD353" s="168"/>
      <c r="AE353" s="168"/>
      <c r="AF353" s="168"/>
      <c r="AG353" s="168"/>
      <c r="AH353" s="168"/>
      <c r="AI353" s="168"/>
      <c r="AJ353" s="168"/>
      <c r="AK353" s="168"/>
      <c r="AL353" s="168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  <c r="Y354" s="168"/>
      <c r="Z354" s="168"/>
      <c r="AA354" s="168"/>
      <c r="AB354" s="168"/>
      <c r="AC354" s="168"/>
      <c r="AD354" s="168"/>
      <c r="AE354" s="168"/>
      <c r="AF354" s="168"/>
      <c r="AG354" s="168"/>
      <c r="AH354" s="168"/>
      <c r="AI354" s="168"/>
      <c r="AJ354" s="168"/>
      <c r="AK354" s="168"/>
      <c r="AL354" s="168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  <c r="Y355" s="168"/>
      <c r="Z355" s="168"/>
      <c r="AA355" s="168"/>
      <c r="AB355" s="168"/>
      <c r="AC355" s="168"/>
      <c r="AD355" s="168"/>
      <c r="AE355" s="168"/>
      <c r="AF355" s="168"/>
      <c r="AG355" s="168"/>
      <c r="AH355" s="168"/>
      <c r="AI355" s="168"/>
      <c r="AJ355" s="168"/>
      <c r="AK355" s="168"/>
      <c r="AL355" s="168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68"/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  <c r="Y356" s="168"/>
      <c r="Z356" s="168"/>
      <c r="AA356" s="168"/>
      <c r="AB356" s="168"/>
      <c r="AC356" s="168"/>
      <c r="AD356" s="168"/>
      <c r="AE356" s="168"/>
      <c r="AF356" s="168"/>
      <c r="AG356" s="168"/>
      <c r="AH356" s="168"/>
      <c r="AI356" s="168"/>
      <c r="AJ356" s="168"/>
      <c r="AK356" s="168"/>
      <c r="AL356" s="168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  <c r="AA357" s="168"/>
      <c r="AB357" s="168"/>
      <c r="AC357" s="168"/>
      <c r="AD357" s="168"/>
      <c r="AE357" s="168"/>
      <c r="AF357" s="168"/>
      <c r="AG357" s="168"/>
      <c r="AH357" s="168"/>
      <c r="AI357" s="168"/>
      <c r="AJ357" s="168"/>
      <c r="AK357" s="168"/>
      <c r="AL357" s="168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8"/>
      <c r="AD358" s="168"/>
      <c r="AE358" s="168"/>
      <c r="AF358" s="168"/>
      <c r="AG358" s="168"/>
      <c r="AH358" s="168"/>
      <c r="AI358" s="168"/>
      <c r="AJ358" s="168"/>
      <c r="AK358" s="168"/>
      <c r="AL358" s="168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68"/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  <c r="AA359" s="168"/>
      <c r="AB359" s="168"/>
      <c r="AC359" s="168"/>
      <c r="AD359" s="168"/>
      <c r="AE359" s="168"/>
      <c r="AF359" s="168"/>
      <c r="AG359" s="168"/>
      <c r="AH359" s="168"/>
      <c r="AI359" s="168"/>
      <c r="AJ359" s="168"/>
      <c r="AK359" s="168"/>
      <c r="AL359" s="168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  <c r="AA360" s="168"/>
      <c r="AB360" s="168"/>
      <c r="AC360" s="168"/>
      <c r="AD360" s="168"/>
      <c r="AE360" s="168"/>
      <c r="AF360" s="168"/>
      <c r="AG360" s="168"/>
      <c r="AH360" s="168"/>
      <c r="AI360" s="168"/>
      <c r="AJ360" s="168"/>
      <c r="AK360" s="168"/>
      <c r="AL360" s="168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  <c r="AA361" s="168"/>
      <c r="AB361" s="168"/>
      <c r="AC361" s="168"/>
      <c r="AD361" s="168"/>
      <c r="AE361" s="168"/>
      <c r="AF361" s="168"/>
      <c r="AG361" s="168"/>
      <c r="AH361" s="168"/>
      <c r="AI361" s="168"/>
      <c r="AJ361" s="168"/>
      <c r="AK361" s="168"/>
      <c r="AL361" s="168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  <c r="AA362" s="168"/>
      <c r="AB362" s="168"/>
      <c r="AC362" s="168"/>
      <c r="AD362" s="168"/>
      <c r="AE362" s="168"/>
      <c r="AF362" s="168"/>
      <c r="AG362" s="168"/>
      <c r="AH362" s="168"/>
      <c r="AI362" s="168"/>
      <c r="AJ362" s="168"/>
      <c r="AK362" s="168"/>
      <c r="AL362" s="168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8"/>
      <c r="AD363" s="168"/>
      <c r="AE363" s="168"/>
      <c r="AF363" s="168"/>
      <c r="AG363" s="168"/>
      <c r="AH363" s="168"/>
      <c r="AI363" s="168"/>
      <c r="AJ363" s="168"/>
      <c r="AK363" s="168"/>
      <c r="AL363" s="168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  <c r="AA364" s="168"/>
      <c r="AB364" s="168"/>
      <c r="AC364" s="168"/>
      <c r="AD364" s="168"/>
      <c r="AE364" s="168"/>
      <c r="AF364" s="168"/>
      <c r="AG364" s="168"/>
      <c r="AH364" s="168"/>
      <c r="AI364" s="168"/>
      <c r="AJ364" s="168"/>
      <c r="AK364" s="168"/>
      <c r="AL364" s="168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68"/>
      <c r="N365" s="168"/>
      <c r="O365" s="168"/>
      <c r="P365" s="168"/>
      <c r="Q365" s="168"/>
      <c r="R365" s="168"/>
      <c r="S365" s="168"/>
      <c r="T365" s="168"/>
      <c r="U365" s="168"/>
      <c r="V365" s="168"/>
      <c r="W365" s="168"/>
      <c r="X365" s="168"/>
      <c r="Y365" s="168"/>
      <c r="Z365" s="168"/>
      <c r="AA365" s="168"/>
      <c r="AB365" s="168"/>
      <c r="AC365" s="168"/>
      <c r="AD365" s="168"/>
      <c r="AE365" s="168"/>
      <c r="AF365" s="168"/>
      <c r="AG365" s="168"/>
      <c r="AH365" s="168"/>
      <c r="AI365" s="168"/>
      <c r="AJ365" s="168"/>
      <c r="AK365" s="168"/>
      <c r="AL365" s="168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  <c r="AA366" s="168"/>
      <c r="AB366" s="168"/>
      <c r="AC366" s="168"/>
      <c r="AD366" s="168"/>
      <c r="AE366" s="168"/>
      <c r="AF366" s="168"/>
      <c r="AG366" s="168"/>
      <c r="AH366" s="168"/>
      <c r="AI366" s="168"/>
      <c r="AJ366" s="168"/>
      <c r="AK366" s="168"/>
      <c r="AL366" s="168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  <c r="AA367" s="168"/>
      <c r="AB367" s="168"/>
      <c r="AC367" s="168"/>
      <c r="AD367" s="168"/>
      <c r="AE367" s="168"/>
      <c r="AF367" s="168"/>
      <c r="AG367" s="168"/>
      <c r="AH367" s="168"/>
      <c r="AI367" s="168"/>
      <c r="AJ367" s="168"/>
      <c r="AK367" s="168"/>
      <c r="AL367" s="168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  <c r="AA368" s="168"/>
      <c r="AB368" s="168"/>
      <c r="AC368" s="168"/>
      <c r="AD368" s="168"/>
      <c r="AE368" s="168"/>
      <c r="AF368" s="168"/>
      <c r="AG368" s="168"/>
      <c r="AH368" s="168"/>
      <c r="AI368" s="168"/>
      <c r="AJ368" s="168"/>
      <c r="AK368" s="168"/>
      <c r="AL368" s="168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  <c r="AA369" s="168"/>
      <c r="AB369" s="168"/>
      <c r="AC369" s="168"/>
      <c r="AD369" s="168"/>
      <c r="AE369" s="168"/>
      <c r="AF369" s="168"/>
      <c r="AG369" s="168"/>
      <c r="AH369" s="168"/>
      <c r="AI369" s="168"/>
      <c r="AJ369" s="168"/>
      <c r="AK369" s="168"/>
      <c r="AL369" s="168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  <c r="AA370" s="168"/>
      <c r="AB370" s="168"/>
      <c r="AC370" s="168"/>
      <c r="AD370" s="168"/>
      <c r="AE370" s="168"/>
      <c r="AF370" s="168"/>
      <c r="AG370" s="168"/>
      <c r="AH370" s="168"/>
      <c r="AI370" s="168"/>
      <c r="AJ370" s="168"/>
      <c r="AK370" s="168"/>
      <c r="AL370" s="168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  <c r="AA371" s="168"/>
      <c r="AB371" s="168"/>
      <c r="AC371" s="168"/>
      <c r="AD371" s="168"/>
      <c r="AE371" s="168"/>
      <c r="AF371" s="168"/>
      <c r="AG371" s="168"/>
      <c r="AH371" s="168"/>
      <c r="AI371" s="168"/>
      <c r="AJ371" s="168"/>
      <c r="AK371" s="168"/>
      <c r="AL371" s="168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8"/>
      <c r="AD372" s="168"/>
      <c r="AE372" s="168"/>
      <c r="AF372" s="168"/>
      <c r="AG372" s="168"/>
      <c r="AH372" s="168"/>
      <c r="AI372" s="168"/>
      <c r="AJ372" s="168"/>
      <c r="AK372" s="168"/>
      <c r="AL372" s="168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  <c r="AA373" s="168"/>
      <c r="AB373" s="168"/>
      <c r="AC373" s="168"/>
      <c r="AD373" s="168"/>
      <c r="AE373" s="168"/>
      <c r="AF373" s="168"/>
      <c r="AG373" s="168"/>
      <c r="AH373" s="168"/>
      <c r="AI373" s="168"/>
      <c r="AJ373" s="168"/>
      <c r="AK373" s="168"/>
      <c r="AL373" s="168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  <c r="AA374" s="168"/>
      <c r="AB374" s="168"/>
      <c r="AC374" s="168"/>
      <c r="AD374" s="168"/>
      <c r="AE374" s="168"/>
      <c r="AF374" s="168"/>
      <c r="AG374" s="168"/>
      <c r="AH374" s="168"/>
      <c r="AI374" s="168"/>
      <c r="AJ374" s="168"/>
      <c r="AK374" s="168"/>
      <c r="AL374" s="168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68"/>
      <c r="N375" s="168"/>
      <c r="O375" s="168"/>
      <c r="P375" s="168"/>
      <c r="Q375" s="168"/>
      <c r="R375" s="168"/>
      <c r="S375" s="168"/>
      <c r="T375" s="168"/>
      <c r="U375" s="168"/>
      <c r="V375" s="168"/>
      <c r="W375" s="168"/>
      <c r="X375" s="168"/>
      <c r="Y375" s="168"/>
      <c r="Z375" s="168"/>
      <c r="AA375" s="168"/>
      <c r="AB375" s="168"/>
      <c r="AC375" s="168"/>
      <c r="AD375" s="168"/>
      <c r="AE375" s="168"/>
      <c r="AF375" s="168"/>
      <c r="AG375" s="168"/>
      <c r="AH375" s="168"/>
      <c r="AI375" s="168"/>
      <c r="AJ375" s="168"/>
      <c r="AK375" s="168"/>
      <c r="AL375" s="168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8"/>
      <c r="AD376" s="168"/>
      <c r="AE376" s="168"/>
      <c r="AF376" s="168"/>
      <c r="AG376" s="168"/>
      <c r="AH376" s="168"/>
      <c r="AI376" s="168"/>
      <c r="AJ376" s="168"/>
      <c r="AK376" s="168"/>
      <c r="AL376" s="168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  <c r="AA377" s="168"/>
      <c r="AB377" s="168"/>
      <c r="AC377" s="168"/>
      <c r="AD377" s="168"/>
      <c r="AE377" s="168"/>
      <c r="AF377" s="168"/>
      <c r="AG377" s="168"/>
      <c r="AH377" s="168"/>
      <c r="AI377" s="168"/>
      <c r="AJ377" s="168"/>
      <c r="AK377" s="168"/>
      <c r="AL377" s="168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  <c r="AA378" s="168"/>
      <c r="AB378" s="168"/>
      <c r="AC378" s="168"/>
      <c r="AD378" s="168"/>
      <c r="AE378" s="168"/>
      <c r="AF378" s="168"/>
      <c r="AG378" s="168"/>
      <c r="AH378" s="168"/>
      <c r="AI378" s="168"/>
      <c r="AJ378" s="168"/>
      <c r="AK378" s="168"/>
      <c r="AL378" s="168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  <c r="AA379" s="168"/>
      <c r="AB379" s="168"/>
      <c r="AC379" s="168"/>
      <c r="AD379" s="168"/>
      <c r="AE379" s="168"/>
      <c r="AF379" s="168"/>
      <c r="AG379" s="168"/>
      <c r="AH379" s="168"/>
      <c r="AI379" s="168"/>
      <c r="AJ379" s="168"/>
      <c r="AK379" s="168"/>
      <c r="AL379" s="168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8"/>
      <c r="AD380" s="168"/>
      <c r="AE380" s="168"/>
      <c r="AF380" s="168"/>
      <c r="AG380" s="168"/>
      <c r="AH380" s="168"/>
      <c r="AI380" s="168"/>
      <c r="AJ380" s="168"/>
      <c r="AK380" s="168"/>
      <c r="AL380" s="168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  <c r="AA381" s="168"/>
      <c r="AB381" s="168"/>
      <c r="AC381" s="168"/>
      <c r="AD381" s="168"/>
      <c r="AE381" s="168"/>
      <c r="AF381" s="168"/>
      <c r="AG381" s="168"/>
      <c r="AH381" s="168"/>
      <c r="AI381" s="168"/>
      <c r="AJ381" s="168"/>
      <c r="AK381" s="168"/>
      <c r="AL381" s="168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  <c r="AA382" s="168"/>
      <c r="AB382" s="168"/>
      <c r="AC382" s="168"/>
      <c r="AD382" s="168"/>
      <c r="AE382" s="168"/>
      <c r="AF382" s="168"/>
      <c r="AG382" s="168"/>
      <c r="AH382" s="168"/>
      <c r="AI382" s="168"/>
      <c r="AJ382" s="168"/>
      <c r="AK382" s="168"/>
      <c r="AL382" s="168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  <c r="AA383" s="168"/>
      <c r="AB383" s="168"/>
      <c r="AC383" s="168"/>
      <c r="AD383" s="168"/>
      <c r="AE383" s="168"/>
      <c r="AF383" s="168"/>
      <c r="AG383" s="168"/>
      <c r="AH383" s="168"/>
      <c r="AI383" s="168"/>
      <c r="AJ383" s="168"/>
      <c r="AK383" s="168"/>
      <c r="AL383" s="168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8"/>
      <c r="AD384" s="168"/>
      <c r="AE384" s="168"/>
      <c r="AF384" s="168"/>
      <c r="AG384" s="168"/>
      <c r="AH384" s="168"/>
      <c r="AI384" s="168"/>
      <c r="AJ384" s="168"/>
      <c r="AK384" s="168"/>
      <c r="AL384" s="168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  <c r="AA385" s="168"/>
      <c r="AB385" s="168"/>
      <c r="AC385" s="168"/>
      <c r="AD385" s="168"/>
      <c r="AE385" s="168"/>
      <c r="AF385" s="168"/>
      <c r="AG385" s="168"/>
      <c r="AH385" s="168"/>
      <c r="AI385" s="168"/>
      <c r="AJ385" s="168"/>
      <c r="AK385" s="168"/>
      <c r="AL385" s="168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  <c r="AA386" s="168"/>
      <c r="AB386" s="168"/>
      <c r="AC386" s="168"/>
      <c r="AD386" s="168"/>
      <c r="AE386" s="168"/>
      <c r="AF386" s="168"/>
      <c r="AG386" s="168"/>
      <c r="AH386" s="168"/>
      <c r="AI386" s="168"/>
      <c r="AJ386" s="168"/>
      <c r="AK386" s="168"/>
      <c r="AL386" s="168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8"/>
      <c r="AD387" s="168"/>
      <c r="AE387" s="168"/>
      <c r="AF387" s="168"/>
      <c r="AG387" s="168"/>
      <c r="AH387" s="168"/>
      <c r="AI387" s="168"/>
      <c r="AJ387" s="168"/>
      <c r="AK387" s="168"/>
      <c r="AL387" s="168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  <c r="AA388" s="168"/>
      <c r="AB388" s="168"/>
      <c r="AC388" s="168"/>
      <c r="AD388" s="168"/>
      <c r="AE388" s="168"/>
      <c r="AF388" s="168"/>
      <c r="AG388" s="168"/>
      <c r="AH388" s="168"/>
      <c r="AI388" s="168"/>
      <c r="AJ388" s="168"/>
      <c r="AK388" s="168"/>
      <c r="AL388" s="168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68"/>
      <c r="N389" s="168"/>
      <c r="O389" s="168"/>
      <c r="P389" s="168"/>
      <c r="Q389" s="168"/>
      <c r="R389" s="168"/>
      <c r="S389" s="168"/>
      <c r="T389" s="168"/>
      <c r="U389" s="168"/>
      <c r="V389" s="168"/>
      <c r="W389" s="168"/>
      <c r="X389" s="168"/>
      <c r="Y389" s="168"/>
      <c r="Z389" s="168"/>
      <c r="AA389" s="168"/>
      <c r="AB389" s="168"/>
      <c r="AC389" s="168"/>
      <c r="AD389" s="168"/>
      <c r="AE389" s="168"/>
      <c r="AF389" s="168"/>
      <c r="AG389" s="168"/>
      <c r="AH389" s="168"/>
      <c r="AI389" s="168"/>
      <c r="AJ389" s="168"/>
      <c r="AK389" s="168"/>
      <c r="AL389" s="168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8"/>
      <c r="AD390" s="168"/>
      <c r="AE390" s="168"/>
      <c r="AF390" s="168"/>
      <c r="AG390" s="168"/>
      <c r="AH390" s="168"/>
      <c r="AI390" s="168"/>
      <c r="AJ390" s="168"/>
      <c r="AK390" s="168"/>
      <c r="AL390" s="168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  <c r="AA391" s="168"/>
      <c r="AB391" s="168"/>
      <c r="AC391" s="168"/>
      <c r="AD391" s="168"/>
      <c r="AE391" s="168"/>
      <c r="AF391" s="168"/>
      <c r="AG391" s="168"/>
      <c r="AH391" s="168"/>
      <c r="AI391" s="168"/>
      <c r="AJ391" s="168"/>
      <c r="AK391" s="168"/>
      <c r="AL391" s="168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  <c r="AA392" s="168"/>
      <c r="AB392" s="168"/>
      <c r="AC392" s="168"/>
      <c r="AD392" s="168"/>
      <c r="AE392" s="168"/>
      <c r="AF392" s="168"/>
      <c r="AG392" s="168"/>
      <c r="AH392" s="168"/>
      <c r="AI392" s="168"/>
      <c r="AJ392" s="168"/>
      <c r="AK392" s="168"/>
      <c r="AL392" s="168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  <c r="AA393" s="168"/>
      <c r="AB393" s="168"/>
      <c r="AC393" s="168"/>
      <c r="AD393" s="168"/>
      <c r="AE393" s="168"/>
      <c r="AF393" s="168"/>
      <c r="AG393" s="168"/>
      <c r="AH393" s="168"/>
      <c r="AI393" s="168"/>
      <c r="AJ393" s="168"/>
      <c r="AK393" s="168"/>
      <c r="AL393" s="168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  <c r="AA394" s="168"/>
      <c r="AB394" s="168"/>
      <c r="AC394" s="168"/>
      <c r="AD394" s="168"/>
      <c r="AE394" s="168"/>
      <c r="AF394" s="168"/>
      <c r="AG394" s="168"/>
      <c r="AH394" s="168"/>
      <c r="AI394" s="168"/>
      <c r="AJ394" s="168"/>
      <c r="AK394" s="168"/>
      <c r="AL394" s="168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  <c r="AA395" s="168"/>
      <c r="AB395" s="168"/>
      <c r="AC395" s="168"/>
      <c r="AD395" s="168"/>
      <c r="AE395" s="168"/>
      <c r="AF395" s="168"/>
      <c r="AG395" s="168"/>
      <c r="AH395" s="168"/>
      <c r="AI395" s="168"/>
      <c r="AJ395" s="168"/>
      <c r="AK395" s="168"/>
      <c r="AL395" s="168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8"/>
      <c r="AD396" s="168"/>
      <c r="AE396" s="168"/>
      <c r="AF396" s="168"/>
      <c r="AG396" s="168"/>
      <c r="AH396" s="168"/>
      <c r="AI396" s="168"/>
      <c r="AJ396" s="168"/>
      <c r="AK396" s="168"/>
      <c r="AL396" s="168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  <c r="AA397" s="168"/>
      <c r="AB397" s="168"/>
      <c r="AC397" s="168"/>
      <c r="AD397" s="168"/>
      <c r="AE397" s="168"/>
      <c r="AF397" s="168"/>
      <c r="AG397" s="168"/>
      <c r="AH397" s="168"/>
      <c r="AI397" s="168"/>
      <c r="AJ397" s="168"/>
      <c r="AK397" s="168"/>
      <c r="AL397" s="168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  <c r="AA398" s="168"/>
      <c r="AB398" s="168"/>
      <c r="AC398" s="168"/>
      <c r="AD398" s="168"/>
      <c r="AE398" s="168"/>
      <c r="AF398" s="168"/>
      <c r="AG398" s="168"/>
      <c r="AH398" s="168"/>
      <c r="AI398" s="168"/>
      <c r="AJ398" s="168"/>
      <c r="AK398" s="168"/>
      <c r="AL398" s="168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68"/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  <c r="Y399" s="168"/>
      <c r="Z399" s="168"/>
      <c r="AA399" s="168"/>
      <c r="AB399" s="168"/>
      <c r="AC399" s="168"/>
      <c r="AD399" s="168"/>
      <c r="AE399" s="168"/>
      <c r="AF399" s="168"/>
      <c r="AG399" s="168"/>
      <c r="AH399" s="168"/>
      <c r="AI399" s="168"/>
      <c r="AJ399" s="168"/>
      <c r="AK399" s="168"/>
      <c r="AL399" s="168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  <c r="Y400" s="168"/>
      <c r="Z400" s="168"/>
      <c r="AA400" s="168"/>
      <c r="AB400" s="168"/>
      <c r="AC400" s="168"/>
      <c r="AD400" s="168"/>
      <c r="AE400" s="168"/>
      <c r="AF400" s="168"/>
      <c r="AG400" s="168"/>
      <c r="AH400" s="168"/>
      <c r="AI400" s="168"/>
      <c r="AJ400" s="168"/>
      <c r="AK400" s="168"/>
      <c r="AL400" s="168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  <c r="AA401" s="168"/>
      <c r="AB401" s="168"/>
      <c r="AC401" s="168"/>
      <c r="AD401" s="168"/>
      <c r="AE401" s="168"/>
      <c r="AF401" s="168"/>
      <c r="AG401" s="168"/>
      <c r="AH401" s="168"/>
      <c r="AI401" s="168"/>
      <c r="AJ401" s="168"/>
      <c r="AK401" s="168"/>
      <c r="AL401" s="168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8"/>
      <c r="AD402" s="168"/>
      <c r="AE402" s="168"/>
      <c r="AF402" s="168"/>
      <c r="AG402" s="168"/>
      <c r="AH402" s="168"/>
      <c r="AI402" s="168"/>
      <c r="AJ402" s="168"/>
      <c r="AK402" s="168"/>
      <c r="AL402" s="168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  <c r="AA403" s="168"/>
      <c r="AB403" s="168"/>
      <c r="AC403" s="168"/>
      <c r="AD403" s="168"/>
      <c r="AE403" s="168"/>
      <c r="AF403" s="168"/>
      <c r="AG403" s="168"/>
      <c r="AH403" s="168"/>
      <c r="AI403" s="168"/>
      <c r="AJ403" s="168"/>
      <c r="AK403" s="168"/>
      <c r="AL403" s="168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  <c r="AA404" s="168"/>
      <c r="AB404" s="168"/>
      <c r="AC404" s="168"/>
      <c r="AD404" s="168"/>
      <c r="AE404" s="168"/>
      <c r="AF404" s="168"/>
      <c r="AG404" s="168"/>
      <c r="AH404" s="168"/>
      <c r="AI404" s="168"/>
      <c r="AJ404" s="168"/>
      <c r="AK404" s="168"/>
      <c r="AL404" s="168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  <c r="AA405" s="168"/>
      <c r="AB405" s="168"/>
      <c r="AC405" s="168"/>
      <c r="AD405" s="168"/>
      <c r="AE405" s="168"/>
      <c r="AF405" s="168"/>
      <c r="AG405" s="168"/>
      <c r="AH405" s="168"/>
      <c r="AI405" s="168"/>
      <c r="AJ405" s="168"/>
      <c r="AK405" s="168"/>
      <c r="AL405" s="168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8"/>
      <c r="AE406" s="168"/>
      <c r="AF406" s="168"/>
      <c r="AG406" s="168"/>
      <c r="AH406" s="168"/>
      <c r="AI406" s="168"/>
      <c r="AJ406" s="168"/>
      <c r="AK406" s="168"/>
      <c r="AL406" s="168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  <c r="AA407" s="168"/>
      <c r="AB407" s="168"/>
      <c r="AC407" s="168"/>
      <c r="AD407" s="168"/>
      <c r="AE407" s="168"/>
      <c r="AF407" s="168"/>
      <c r="AG407" s="168"/>
      <c r="AH407" s="168"/>
      <c r="AI407" s="168"/>
      <c r="AJ407" s="168"/>
      <c r="AK407" s="168"/>
      <c r="AL407" s="168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  <c r="AF408" s="168"/>
      <c r="AG408" s="168"/>
      <c r="AH408" s="168"/>
      <c r="AI408" s="168"/>
      <c r="AJ408" s="168"/>
      <c r="AK408" s="168"/>
      <c r="AL408" s="168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  <c r="AA409" s="168"/>
      <c r="AB409" s="168"/>
      <c r="AC409" s="168"/>
      <c r="AD409" s="168"/>
      <c r="AE409" s="168"/>
      <c r="AF409" s="168"/>
      <c r="AG409" s="168"/>
      <c r="AH409" s="168"/>
      <c r="AI409" s="168"/>
      <c r="AJ409" s="168"/>
      <c r="AK409" s="168"/>
      <c r="AL409" s="168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  <c r="AA410" s="168"/>
      <c r="AB410" s="168"/>
      <c r="AC410" s="168"/>
      <c r="AD410" s="168"/>
      <c r="AE410" s="168"/>
      <c r="AF410" s="168"/>
      <c r="AG410" s="168"/>
      <c r="AH410" s="168"/>
      <c r="AI410" s="168"/>
      <c r="AJ410" s="168"/>
      <c r="AK410" s="168"/>
      <c r="AL410" s="168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  <c r="AA411" s="168"/>
      <c r="AB411" s="168"/>
      <c r="AC411" s="168"/>
      <c r="AD411" s="168"/>
      <c r="AE411" s="168"/>
      <c r="AF411" s="168"/>
      <c r="AG411" s="168"/>
      <c r="AH411" s="168"/>
      <c r="AI411" s="168"/>
      <c r="AJ411" s="168"/>
      <c r="AK411" s="168"/>
      <c r="AL411" s="168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68"/>
      <c r="N412" s="168"/>
      <c r="O412" s="168"/>
      <c r="P412" s="168"/>
      <c r="Q412" s="168"/>
      <c r="R412" s="168"/>
      <c r="S412" s="168"/>
      <c r="T412" s="168"/>
      <c r="U412" s="168"/>
      <c r="V412" s="168"/>
      <c r="W412" s="168"/>
      <c r="X412" s="168"/>
      <c r="Y412" s="168"/>
      <c r="Z412" s="168"/>
      <c r="AA412" s="168"/>
      <c r="AB412" s="168"/>
      <c r="AC412" s="168"/>
      <c r="AD412" s="168"/>
      <c r="AE412" s="168"/>
      <c r="AF412" s="168"/>
      <c r="AG412" s="168"/>
      <c r="AH412" s="168"/>
      <c r="AI412" s="168"/>
      <c r="AJ412" s="168"/>
      <c r="AK412" s="168"/>
      <c r="AL412" s="168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  <c r="AA413" s="168"/>
      <c r="AB413" s="168"/>
      <c r="AC413" s="168"/>
      <c r="AD413" s="168"/>
      <c r="AE413" s="168"/>
      <c r="AF413" s="168"/>
      <c r="AG413" s="168"/>
      <c r="AH413" s="168"/>
      <c r="AI413" s="168"/>
      <c r="AJ413" s="168"/>
      <c r="AK413" s="168"/>
      <c r="AL413" s="168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8"/>
      <c r="AD414" s="168"/>
      <c r="AE414" s="168"/>
      <c r="AF414" s="168"/>
      <c r="AG414" s="168"/>
      <c r="AH414" s="168"/>
      <c r="AI414" s="168"/>
      <c r="AJ414" s="168"/>
      <c r="AK414" s="168"/>
      <c r="AL414" s="168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  <c r="AA415" s="168"/>
      <c r="AB415" s="168"/>
      <c r="AC415" s="168"/>
      <c r="AD415" s="168"/>
      <c r="AE415" s="168"/>
      <c r="AF415" s="168"/>
      <c r="AG415" s="168"/>
      <c r="AH415" s="168"/>
      <c r="AI415" s="168"/>
      <c r="AJ415" s="168"/>
      <c r="AK415" s="168"/>
      <c r="AL415" s="168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  <c r="AA416" s="168"/>
      <c r="AB416" s="168"/>
      <c r="AC416" s="168"/>
      <c r="AD416" s="168"/>
      <c r="AE416" s="168"/>
      <c r="AF416" s="168"/>
      <c r="AG416" s="168"/>
      <c r="AH416" s="168"/>
      <c r="AI416" s="168"/>
      <c r="AJ416" s="168"/>
      <c r="AK416" s="168"/>
      <c r="AL416" s="168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  <c r="AA417" s="168"/>
      <c r="AB417" s="168"/>
      <c r="AC417" s="168"/>
      <c r="AD417" s="168"/>
      <c r="AE417" s="168"/>
      <c r="AF417" s="168"/>
      <c r="AG417" s="168"/>
      <c r="AH417" s="168"/>
      <c r="AI417" s="168"/>
      <c r="AJ417" s="168"/>
      <c r="AK417" s="168"/>
      <c r="AL417" s="168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  <c r="AA418" s="168"/>
      <c r="AB418" s="168"/>
      <c r="AC418" s="168"/>
      <c r="AD418" s="168"/>
      <c r="AE418" s="168"/>
      <c r="AF418" s="168"/>
      <c r="AG418" s="168"/>
      <c r="AH418" s="168"/>
      <c r="AI418" s="168"/>
      <c r="AJ418" s="168"/>
      <c r="AK418" s="168"/>
      <c r="AL418" s="168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  <c r="AF419" s="168"/>
      <c r="AG419" s="168"/>
      <c r="AH419" s="168"/>
      <c r="AI419" s="168"/>
      <c r="AJ419" s="168"/>
      <c r="AK419" s="168"/>
      <c r="AL419" s="168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  <c r="AF420" s="168"/>
      <c r="AG420" s="168"/>
      <c r="AH420" s="168"/>
      <c r="AI420" s="168"/>
      <c r="AJ420" s="168"/>
      <c r="AK420" s="168"/>
      <c r="AL420" s="168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  <c r="AA421" s="168"/>
      <c r="AB421" s="168"/>
      <c r="AC421" s="168"/>
      <c r="AD421" s="168"/>
      <c r="AE421" s="168"/>
      <c r="AF421" s="168"/>
      <c r="AG421" s="168"/>
      <c r="AH421" s="168"/>
      <c r="AI421" s="168"/>
      <c r="AJ421" s="168"/>
      <c r="AK421" s="168"/>
      <c r="AL421" s="168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  <c r="AA422" s="168"/>
      <c r="AB422" s="168"/>
      <c r="AC422" s="168"/>
      <c r="AD422" s="168"/>
      <c r="AE422" s="168"/>
      <c r="AF422" s="168"/>
      <c r="AG422" s="168"/>
      <c r="AH422" s="168"/>
      <c r="AI422" s="168"/>
      <c r="AJ422" s="168"/>
      <c r="AK422" s="168"/>
      <c r="AL422" s="168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  <c r="AA423" s="168"/>
      <c r="AB423" s="168"/>
      <c r="AC423" s="168"/>
      <c r="AD423" s="168"/>
      <c r="AE423" s="168"/>
      <c r="AF423" s="168"/>
      <c r="AG423" s="168"/>
      <c r="AH423" s="168"/>
      <c r="AI423" s="168"/>
      <c r="AJ423" s="168"/>
      <c r="AK423" s="168"/>
      <c r="AL423" s="168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68"/>
      <c r="N424" s="168"/>
      <c r="O424" s="168"/>
      <c r="P424" s="168"/>
      <c r="Q424" s="168"/>
      <c r="R424" s="168"/>
      <c r="S424" s="168"/>
      <c r="T424" s="168"/>
      <c r="U424" s="168"/>
      <c r="V424" s="168"/>
      <c r="W424" s="168"/>
      <c r="X424" s="168"/>
      <c r="Y424" s="168"/>
      <c r="Z424" s="168"/>
      <c r="AA424" s="168"/>
      <c r="AB424" s="168"/>
      <c r="AC424" s="168"/>
      <c r="AD424" s="168"/>
      <c r="AE424" s="168"/>
      <c r="AF424" s="168"/>
      <c r="AG424" s="168"/>
      <c r="AH424" s="168"/>
      <c r="AI424" s="168"/>
      <c r="AJ424" s="168"/>
      <c r="AK424" s="168"/>
      <c r="AL424" s="168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  <c r="AA425" s="168"/>
      <c r="AB425" s="168"/>
      <c r="AC425" s="168"/>
      <c r="AD425" s="168"/>
      <c r="AE425" s="168"/>
      <c r="AF425" s="168"/>
      <c r="AG425" s="168"/>
      <c r="AH425" s="168"/>
      <c r="AI425" s="168"/>
      <c r="AJ425" s="168"/>
      <c r="AK425" s="168"/>
      <c r="AL425" s="168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  <c r="AA426" s="168"/>
      <c r="AB426" s="168"/>
      <c r="AC426" s="168"/>
      <c r="AD426" s="168"/>
      <c r="AE426" s="168"/>
      <c r="AF426" s="168"/>
      <c r="AG426" s="168"/>
      <c r="AH426" s="168"/>
      <c r="AI426" s="168"/>
      <c r="AJ426" s="168"/>
      <c r="AK426" s="168"/>
      <c r="AL426" s="168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68"/>
      <c r="N427" s="168"/>
      <c r="O427" s="168"/>
      <c r="P427" s="168"/>
      <c r="Q427" s="168"/>
      <c r="R427" s="168"/>
      <c r="S427" s="168"/>
      <c r="T427" s="168"/>
      <c r="U427" s="168"/>
      <c r="V427" s="168"/>
      <c r="W427" s="168"/>
      <c r="X427" s="168"/>
      <c r="Y427" s="168"/>
      <c r="Z427" s="168"/>
      <c r="AA427" s="168"/>
      <c r="AB427" s="168"/>
      <c r="AC427" s="168"/>
      <c r="AD427" s="168"/>
      <c r="AE427" s="168"/>
      <c r="AF427" s="168"/>
      <c r="AG427" s="168"/>
      <c r="AH427" s="168"/>
      <c r="AI427" s="168"/>
      <c r="AJ427" s="168"/>
      <c r="AK427" s="168"/>
      <c r="AL427" s="168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  <c r="AA428" s="168"/>
      <c r="AB428" s="168"/>
      <c r="AC428" s="168"/>
      <c r="AD428" s="168"/>
      <c r="AE428" s="168"/>
      <c r="AF428" s="168"/>
      <c r="AG428" s="168"/>
      <c r="AH428" s="168"/>
      <c r="AI428" s="168"/>
      <c r="AJ428" s="168"/>
      <c r="AK428" s="168"/>
      <c r="AL428" s="168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  <c r="AA429" s="168"/>
      <c r="AB429" s="168"/>
      <c r="AC429" s="168"/>
      <c r="AD429" s="168"/>
      <c r="AE429" s="168"/>
      <c r="AF429" s="168"/>
      <c r="AG429" s="168"/>
      <c r="AH429" s="168"/>
      <c r="AI429" s="168"/>
      <c r="AJ429" s="168"/>
      <c r="AK429" s="168"/>
      <c r="AL429" s="168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  <c r="AA430" s="168"/>
      <c r="AB430" s="168"/>
      <c r="AC430" s="168"/>
      <c r="AD430" s="168"/>
      <c r="AE430" s="168"/>
      <c r="AF430" s="168"/>
      <c r="AG430" s="168"/>
      <c r="AH430" s="168"/>
      <c r="AI430" s="168"/>
      <c r="AJ430" s="168"/>
      <c r="AK430" s="168"/>
      <c r="AL430" s="168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  <c r="AA431" s="168"/>
      <c r="AB431" s="168"/>
      <c r="AC431" s="168"/>
      <c r="AD431" s="168"/>
      <c r="AE431" s="168"/>
      <c r="AF431" s="168"/>
      <c r="AG431" s="168"/>
      <c r="AH431" s="168"/>
      <c r="AI431" s="168"/>
      <c r="AJ431" s="168"/>
      <c r="AK431" s="168"/>
      <c r="AL431" s="168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  <c r="AF432" s="168"/>
      <c r="AG432" s="168"/>
      <c r="AH432" s="168"/>
      <c r="AI432" s="168"/>
      <c r="AJ432" s="168"/>
      <c r="AK432" s="168"/>
      <c r="AL432" s="168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  <c r="AF433" s="168"/>
      <c r="AG433" s="168"/>
      <c r="AH433" s="168"/>
      <c r="AI433" s="168"/>
      <c r="AJ433" s="168"/>
      <c r="AK433" s="168"/>
      <c r="AL433" s="168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  <c r="AA434" s="168"/>
      <c r="AB434" s="168"/>
      <c r="AC434" s="168"/>
      <c r="AD434" s="168"/>
      <c r="AE434" s="168"/>
      <c r="AF434" s="168"/>
      <c r="AG434" s="168"/>
      <c r="AH434" s="168"/>
      <c r="AI434" s="168"/>
      <c r="AJ434" s="168"/>
      <c r="AK434" s="168"/>
      <c r="AL434" s="168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  <c r="AA435" s="168"/>
      <c r="AB435" s="168"/>
      <c r="AC435" s="168"/>
      <c r="AD435" s="168"/>
      <c r="AE435" s="168"/>
      <c r="AF435" s="168"/>
      <c r="AG435" s="168"/>
      <c r="AH435" s="168"/>
      <c r="AI435" s="168"/>
      <c r="AJ435" s="168"/>
      <c r="AK435" s="168"/>
      <c r="AL435" s="168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  <c r="AA436" s="168"/>
      <c r="AB436" s="168"/>
      <c r="AC436" s="168"/>
      <c r="AD436" s="168"/>
      <c r="AE436" s="168"/>
      <c r="AF436" s="168"/>
      <c r="AG436" s="168"/>
      <c r="AH436" s="168"/>
      <c r="AI436" s="168"/>
      <c r="AJ436" s="168"/>
      <c r="AK436" s="168"/>
      <c r="AL436" s="168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  <c r="AA437" s="168"/>
      <c r="AB437" s="168"/>
      <c r="AC437" s="168"/>
      <c r="AD437" s="168"/>
      <c r="AE437" s="168"/>
      <c r="AF437" s="168"/>
      <c r="AG437" s="168"/>
      <c r="AH437" s="168"/>
      <c r="AI437" s="168"/>
      <c r="AJ437" s="168"/>
      <c r="AK437" s="168"/>
      <c r="AL437" s="168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  <c r="AA438" s="168"/>
      <c r="AB438" s="168"/>
      <c r="AC438" s="168"/>
      <c r="AD438" s="168"/>
      <c r="AE438" s="168"/>
      <c r="AF438" s="168"/>
      <c r="AG438" s="168"/>
      <c r="AH438" s="168"/>
      <c r="AI438" s="168"/>
      <c r="AJ438" s="168"/>
      <c r="AK438" s="168"/>
      <c r="AL438" s="168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  <c r="AA439" s="168"/>
      <c r="AB439" s="168"/>
      <c r="AC439" s="168"/>
      <c r="AD439" s="168"/>
      <c r="AE439" s="168"/>
      <c r="AF439" s="168"/>
      <c r="AG439" s="168"/>
      <c r="AH439" s="168"/>
      <c r="AI439" s="168"/>
      <c r="AJ439" s="168"/>
      <c r="AK439" s="168"/>
      <c r="AL439" s="168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  <c r="AA440" s="168"/>
      <c r="AB440" s="168"/>
      <c r="AC440" s="168"/>
      <c r="AD440" s="168"/>
      <c r="AE440" s="168"/>
      <c r="AF440" s="168"/>
      <c r="AG440" s="168"/>
      <c r="AH440" s="168"/>
      <c r="AI440" s="168"/>
      <c r="AJ440" s="168"/>
      <c r="AK440" s="168"/>
      <c r="AL440" s="168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  <c r="AA441" s="168"/>
      <c r="AB441" s="168"/>
      <c r="AC441" s="168"/>
      <c r="AD441" s="168"/>
      <c r="AE441" s="168"/>
      <c r="AF441" s="168"/>
      <c r="AG441" s="168"/>
      <c r="AH441" s="168"/>
      <c r="AI441" s="168"/>
      <c r="AJ441" s="168"/>
      <c r="AK441" s="168"/>
      <c r="AL441" s="168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  <c r="AA442" s="168"/>
      <c r="AB442" s="168"/>
      <c r="AC442" s="168"/>
      <c r="AD442" s="168"/>
      <c r="AE442" s="168"/>
      <c r="AF442" s="168"/>
      <c r="AG442" s="168"/>
      <c r="AH442" s="168"/>
      <c r="AI442" s="168"/>
      <c r="AJ442" s="168"/>
      <c r="AK442" s="168"/>
      <c r="AL442" s="168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  <c r="AA443" s="168"/>
      <c r="AB443" s="168"/>
      <c r="AC443" s="168"/>
      <c r="AD443" s="168"/>
      <c r="AE443" s="168"/>
      <c r="AF443" s="168"/>
      <c r="AG443" s="168"/>
      <c r="AH443" s="168"/>
      <c r="AI443" s="168"/>
      <c r="AJ443" s="168"/>
      <c r="AK443" s="168"/>
      <c r="AL443" s="168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68"/>
      <c r="N444" s="168"/>
      <c r="O444" s="168"/>
      <c r="P444" s="168"/>
      <c r="Q444" s="168"/>
      <c r="R444" s="168"/>
      <c r="S444" s="168"/>
      <c r="T444" s="168"/>
      <c r="U444" s="168"/>
      <c r="V444" s="168"/>
      <c r="W444" s="168"/>
      <c r="X444" s="168"/>
      <c r="Y444" s="168"/>
      <c r="Z444" s="168"/>
      <c r="AA444" s="168"/>
      <c r="AB444" s="168"/>
      <c r="AC444" s="168"/>
      <c r="AD444" s="168"/>
      <c r="AE444" s="168"/>
      <c r="AF444" s="168"/>
      <c r="AG444" s="168"/>
      <c r="AH444" s="168"/>
      <c r="AI444" s="168"/>
      <c r="AJ444" s="168"/>
      <c r="AK444" s="168"/>
      <c r="AL444" s="168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68"/>
      <c r="N445" s="168"/>
      <c r="O445" s="168"/>
      <c r="P445" s="168"/>
      <c r="Q445" s="168"/>
      <c r="R445" s="168"/>
      <c r="S445" s="168"/>
      <c r="T445" s="168"/>
      <c r="U445" s="168"/>
      <c r="V445" s="168"/>
      <c r="W445" s="168"/>
      <c r="X445" s="168"/>
      <c r="Y445" s="168"/>
      <c r="Z445" s="168"/>
      <c r="AA445" s="168"/>
      <c r="AB445" s="168"/>
      <c r="AC445" s="168"/>
      <c r="AD445" s="168"/>
      <c r="AE445" s="168"/>
      <c r="AF445" s="168"/>
      <c r="AG445" s="168"/>
      <c r="AH445" s="168"/>
      <c r="AI445" s="168"/>
      <c r="AJ445" s="168"/>
      <c r="AK445" s="168"/>
      <c r="AL445" s="168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68"/>
      <c r="N446" s="168"/>
      <c r="O446" s="168"/>
      <c r="P446" s="168"/>
      <c r="Q446" s="168"/>
      <c r="R446" s="168"/>
      <c r="S446" s="168"/>
      <c r="T446" s="168"/>
      <c r="U446" s="168"/>
      <c r="V446" s="168"/>
      <c r="W446" s="168"/>
      <c r="X446" s="168"/>
      <c r="Y446" s="168"/>
      <c r="Z446" s="168"/>
      <c r="AA446" s="168"/>
      <c r="AB446" s="168"/>
      <c r="AC446" s="168"/>
      <c r="AD446" s="168"/>
      <c r="AE446" s="168"/>
      <c r="AF446" s="168"/>
      <c r="AG446" s="168"/>
      <c r="AH446" s="168"/>
      <c r="AI446" s="168"/>
      <c r="AJ446" s="168"/>
      <c r="AK446" s="168"/>
      <c r="AL446" s="168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68"/>
      <c r="N447" s="168"/>
      <c r="O447" s="168"/>
      <c r="P447" s="168"/>
      <c r="Q447" s="168"/>
      <c r="R447" s="168"/>
      <c r="S447" s="168"/>
      <c r="T447" s="168"/>
      <c r="U447" s="168"/>
      <c r="V447" s="168"/>
      <c r="W447" s="168"/>
      <c r="X447" s="168"/>
      <c r="Y447" s="168"/>
      <c r="Z447" s="168"/>
      <c r="AA447" s="168"/>
      <c r="AB447" s="168"/>
      <c r="AC447" s="168"/>
      <c r="AD447" s="168"/>
      <c r="AE447" s="168"/>
      <c r="AF447" s="168"/>
      <c r="AG447" s="168"/>
      <c r="AH447" s="168"/>
      <c r="AI447" s="168"/>
      <c r="AJ447" s="168"/>
      <c r="AK447" s="168"/>
      <c r="AL447" s="168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68"/>
      <c r="N448" s="168"/>
      <c r="O448" s="168"/>
      <c r="P448" s="168"/>
      <c r="Q448" s="168"/>
      <c r="R448" s="168"/>
      <c r="S448" s="168"/>
      <c r="T448" s="168"/>
      <c r="U448" s="168"/>
      <c r="V448" s="168"/>
      <c r="W448" s="168"/>
      <c r="X448" s="168"/>
      <c r="Y448" s="168"/>
      <c r="Z448" s="168"/>
      <c r="AA448" s="168"/>
      <c r="AB448" s="168"/>
      <c r="AC448" s="168"/>
      <c r="AD448" s="168"/>
      <c r="AE448" s="168"/>
      <c r="AF448" s="168"/>
      <c r="AG448" s="168"/>
      <c r="AH448" s="168"/>
      <c r="AI448" s="168"/>
      <c r="AJ448" s="168"/>
      <c r="AK448" s="168"/>
      <c r="AL448" s="168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68"/>
      <c r="N449" s="168"/>
      <c r="O449" s="168"/>
      <c r="P449" s="168"/>
      <c r="Q449" s="168"/>
      <c r="R449" s="168"/>
      <c r="S449" s="168"/>
      <c r="T449" s="168"/>
      <c r="U449" s="168"/>
      <c r="V449" s="168"/>
      <c r="W449" s="168"/>
      <c r="X449" s="168"/>
      <c r="Y449" s="168"/>
      <c r="Z449" s="168"/>
      <c r="AA449" s="168"/>
      <c r="AB449" s="168"/>
      <c r="AC449" s="168"/>
      <c r="AD449" s="168"/>
      <c r="AE449" s="168"/>
      <c r="AF449" s="168"/>
      <c r="AG449" s="168"/>
      <c r="AH449" s="168"/>
      <c r="AI449" s="168"/>
      <c r="AJ449" s="168"/>
      <c r="AK449" s="168"/>
      <c r="AL449" s="168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68"/>
      <c r="N450" s="168"/>
      <c r="O450" s="168"/>
      <c r="P450" s="168"/>
      <c r="Q450" s="168"/>
      <c r="R450" s="168"/>
      <c r="S450" s="168"/>
      <c r="T450" s="168"/>
      <c r="U450" s="168"/>
      <c r="V450" s="168"/>
      <c r="W450" s="168"/>
      <c r="X450" s="168"/>
      <c r="Y450" s="168"/>
      <c r="Z450" s="168"/>
      <c r="AA450" s="168"/>
      <c r="AB450" s="168"/>
      <c r="AC450" s="168"/>
      <c r="AD450" s="168"/>
      <c r="AE450" s="168"/>
      <c r="AF450" s="168"/>
      <c r="AG450" s="168"/>
      <c r="AH450" s="168"/>
      <c r="AI450" s="168"/>
      <c r="AJ450" s="168"/>
      <c r="AK450" s="168"/>
      <c r="AL450" s="168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  <c r="AA451" s="168"/>
      <c r="AB451" s="168"/>
      <c r="AC451" s="168"/>
      <c r="AD451" s="168"/>
      <c r="AE451" s="168"/>
      <c r="AF451" s="168"/>
      <c r="AG451" s="168"/>
      <c r="AH451" s="168"/>
      <c r="AI451" s="168"/>
      <c r="AJ451" s="168"/>
      <c r="AK451" s="168"/>
      <c r="AL451" s="168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68"/>
      <c r="N452" s="168"/>
      <c r="O452" s="168"/>
      <c r="P452" s="168"/>
      <c r="Q452" s="168"/>
      <c r="R452" s="168"/>
      <c r="S452" s="168"/>
      <c r="T452" s="168"/>
      <c r="U452" s="168"/>
      <c r="V452" s="168"/>
      <c r="W452" s="168"/>
      <c r="X452" s="168"/>
      <c r="Y452" s="168"/>
      <c r="Z452" s="168"/>
      <c r="AA452" s="168"/>
      <c r="AB452" s="168"/>
      <c r="AC452" s="168"/>
      <c r="AD452" s="168"/>
      <c r="AE452" s="168"/>
      <c r="AF452" s="168"/>
      <c r="AG452" s="168"/>
      <c r="AH452" s="168"/>
      <c r="AI452" s="168"/>
      <c r="AJ452" s="168"/>
      <c r="AK452" s="168"/>
      <c r="AL452" s="168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68"/>
      <c r="N453" s="168"/>
      <c r="O453" s="168"/>
      <c r="P453" s="168"/>
      <c r="Q453" s="168"/>
      <c r="R453" s="168"/>
      <c r="S453" s="168"/>
      <c r="T453" s="168"/>
      <c r="U453" s="168"/>
      <c r="V453" s="168"/>
      <c r="W453" s="168"/>
      <c r="X453" s="168"/>
      <c r="Y453" s="168"/>
      <c r="Z453" s="168"/>
      <c r="AA453" s="168"/>
      <c r="AB453" s="168"/>
      <c r="AC453" s="168"/>
      <c r="AD453" s="168"/>
      <c r="AE453" s="168"/>
      <c r="AF453" s="168"/>
      <c r="AG453" s="168"/>
      <c r="AH453" s="168"/>
      <c r="AI453" s="168"/>
      <c r="AJ453" s="168"/>
      <c r="AK453" s="168"/>
      <c r="AL453" s="168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68"/>
      <c r="N454" s="168"/>
      <c r="O454" s="168"/>
      <c r="P454" s="168"/>
      <c r="Q454" s="168"/>
      <c r="R454" s="168"/>
      <c r="S454" s="168"/>
      <c r="T454" s="168"/>
      <c r="U454" s="168"/>
      <c r="V454" s="168"/>
      <c r="W454" s="168"/>
      <c r="X454" s="168"/>
      <c r="Y454" s="168"/>
      <c r="Z454" s="168"/>
      <c r="AA454" s="168"/>
      <c r="AB454" s="168"/>
      <c r="AC454" s="168"/>
      <c r="AD454" s="168"/>
      <c r="AE454" s="168"/>
      <c r="AF454" s="168"/>
      <c r="AG454" s="168"/>
      <c r="AH454" s="168"/>
      <c r="AI454" s="168"/>
      <c r="AJ454" s="168"/>
      <c r="AK454" s="168"/>
      <c r="AL454" s="168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68"/>
      <c r="N455" s="168"/>
      <c r="O455" s="168"/>
      <c r="P455" s="168"/>
      <c r="Q455" s="168"/>
      <c r="R455" s="168"/>
      <c r="S455" s="168"/>
      <c r="T455" s="168"/>
      <c r="U455" s="168"/>
      <c r="V455" s="168"/>
      <c r="W455" s="168"/>
      <c r="X455" s="168"/>
      <c r="Y455" s="168"/>
      <c r="Z455" s="168"/>
      <c r="AA455" s="168"/>
      <c r="AB455" s="168"/>
      <c r="AC455" s="168"/>
      <c r="AD455" s="168"/>
      <c r="AE455" s="168"/>
      <c r="AF455" s="168"/>
      <c r="AG455" s="168"/>
      <c r="AH455" s="168"/>
      <c r="AI455" s="168"/>
      <c r="AJ455" s="168"/>
      <c r="AK455" s="168"/>
      <c r="AL455" s="168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68"/>
      <c r="N456" s="168"/>
      <c r="O456" s="168"/>
      <c r="P456" s="168"/>
      <c r="Q456" s="168"/>
      <c r="R456" s="168"/>
      <c r="S456" s="168"/>
      <c r="T456" s="168"/>
      <c r="U456" s="168"/>
      <c r="V456" s="168"/>
      <c r="W456" s="168"/>
      <c r="X456" s="168"/>
      <c r="Y456" s="168"/>
      <c r="Z456" s="168"/>
      <c r="AA456" s="168"/>
      <c r="AB456" s="168"/>
      <c r="AC456" s="168"/>
      <c r="AD456" s="168"/>
      <c r="AE456" s="168"/>
      <c r="AF456" s="168"/>
      <c r="AG456" s="168"/>
      <c r="AH456" s="168"/>
      <c r="AI456" s="168"/>
      <c r="AJ456" s="168"/>
      <c r="AK456" s="168"/>
      <c r="AL456" s="168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68"/>
      <c r="N457" s="168"/>
      <c r="O457" s="168"/>
      <c r="P457" s="168"/>
      <c r="Q457" s="168"/>
      <c r="R457" s="168"/>
      <c r="S457" s="168"/>
      <c r="T457" s="168"/>
      <c r="U457" s="168"/>
      <c r="V457" s="168"/>
      <c r="W457" s="168"/>
      <c r="X457" s="168"/>
      <c r="Y457" s="168"/>
      <c r="Z457" s="168"/>
      <c r="AA457" s="168"/>
      <c r="AB457" s="168"/>
      <c r="AC457" s="168"/>
      <c r="AD457" s="168"/>
      <c r="AE457" s="168"/>
      <c r="AF457" s="168"/>
      <c r="AG457" s="168"/>
      <c r="AH457" s="168"/>
      <c r="AI457" s="168"/>
      <c r="AJ457" s="168"/>
      <c r="AK457" s="168"/>
      <c r="AL457" s="168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68"/>
      <c r="N458" s="168"/>
      <c r="O458" s="168"/>
      <c r="P458" s="168"/>
      <c r="Q458" s="168"/>
      <c r="R458" s="168"/>
      <c r="S458" s="168"/>
      <c r="T458" s="168"/>
      <c r="U458" s="168"/>
      <c r="V458" s="168"/>
      <c r="W458" s="168"/>
      <c r="X458" s="168"/>
      <c r="Y458" s="168"/>
      <c r="Z458" s="168"/>
      <c r="AA458" s="168"/>
      <c r="AB458" s="168"/>
      <c r="AC458" s="168"/>
      <c r="AD458" s="168"/>
      <c r="AE458" s="168"/>
      <c r="AF458" s="168"/>
      <c r="AG458" s="168"/>
      <c r="AH458" s="168"/>
      <c r="AI458" s="168"/>
      <c r="AJ458" s="168"/>
      <c r="AK458" s="168"/>
      <c r="AL458" s="168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68"/>
      <c r="N459" s="168"/>
      <c r="O459" s="168"/>
      <c r="P459" s="168"/>
      <c r="Q459" s="168"/>
      <c r="R459" s="168"/>
      <c r="S459" s="168"/>
      <c r="T459" s="168"/>
      <c r="U459" s="168"/>
      <c r="V459" s="168"/>
      <c r="W459" s="168"/>
      <c r="X459" s="168"/>
      <c r="Y459" s="168"/>
      <c r="Z459" s="168"/>
      <c r="AA459" s="168"/>
      <c r="AB459" s="168"/>
      <c r="AC459" s="168"/>
      <c r="AD459" s="168"/>
      <c r="AE459" s="168"/>
      <c r="AF459" s="168"/>
      <c r="AG459" s="168"/>
      <c r="AH459" s="168"/>
      <c r="AI459" s="168"/>
      <c r="AJ459" s="168"/>
      <c r="AK459" s="168"/>
      <c r="AL459" s="168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68"/>
      <c r="N460" s="168"/>
      <c r="O460" s="168"/>
      <c r="P460" s="168"/>
      <c r="Q460" s="168"/>
      <c r="R460" s="168"/>
      <c r="S460" s="168"/>
      <c r="T460" s="168"/>
      <c r="U460" s="168"/>
      <c r="V460" s="168"/>
      <c r="W460" s="168"/>
      <c r="X460" s="168"/>
      <c r="Y460" s="168"/>
      <c r="Z460" s="168"/>
      <c r="AA460" s="168"/>
      <c r="AB460" s="168"/>
      <c r="AC460" s="168"/>
      <c r="AD460" s="168"/>
      <c r="AE460" s="168"/>
      <c r="AF460" s="168"/>
      <c r="AG460" s="168"/>
      <c r="AH460" s="168"/>
      <c r="AI460" s="168"/>
      <c r="AJ460" s="168"/>
      <c r="AK460" s="168"/>
      <c r="AL460" s="168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68"/>
      <c r="N461" s="168"/>
      <c r="O461" s="168"/>
      <c r="P461" s="168"/>
      <c r="Q461" s="168"/>
      <c r="R461" s="168"/>
      <c r="S461" s="168"/>
      <c r="T461" s="168"/>
      <c r="U461" s="168"/>
      <c r="V461" s="168"/>
      <c r="W461" s="168"/>
      <c r="X461" s="168"/>
      <c r="Y461" s="168"/>
      <c r="Z461" s="168"/>
      <c r="AA461" s="168"/>
      <c r="AB461" s="168"/>
      <c r="AC461" s="168"/>
      <c r="AD461" s="168"/>
      <c r="AE461" s="168"/>
      <c r="AF461" s="168"/>
      <c r="AG461" s="168"/>
      <c r="AH461" s="168"/>
      <c r="AI461" s="168"/>
      <c r="AJ461" s="168"/>
      <c r="AK461" s="168"/>
      <c r="AL461" s="168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  <c r="AA462" s="168"/>
      <c r="AB462" s="168"/>
      <c r="AC462" s="168"/>
      <c r="AD462" s="168"/>
      <c r="AE462" s="168"/>
      <c r="AF462" s="168"/>
      <c r="AG462" s="168"/>
      <c r="AH462" s="168"/>
      <c r="AI462" s="168"/>
      <c r="AJ462" s="168"/>
      <c r="AK462" s="168"/>
      <c r="AL462" s="168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  <c r="AA463" s="168"/>
      <c r="AB463" s="168"/>
      <c r="AC463" s="168"/>
      <c r="AD463" s="168"/>
      <c r="AE463" s="168"/>
      <c r="AF463" s="168"/>
      <c r="AG463" s="168"/>
      <c r="AH463" s="168"/>
      <c r="AI463" s="168"/>
      <c r="AJ463" s="168"/>
      <c r="AK463" s="168"/>
      <c r="AL463" s="168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  <c r="AA464" s="168"/>
      <c r="AB464" s="168"/>
      <c r="AC464" s="168"/>
      <c r="AD464" s="168"/>
      <c r="AE464" s="168"/>
      <c r="AF464" s="168"/>
      <c r="AG464" s="168"/>
      <c r="AH464" s="168"/>
      <c r="AI464" s="168"/>
      <c r="AJ464" s="168"/>
      <c r="AK464" s="168"/>
      <c r="AL464" s="168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68"/>
      <c r="N465" s="168"/>
      <c r="O465" s="168"/>
      <c r="P465" s="168"/>
      <c r="Q465" s="168"/>
      <c r="R465" s="168"/>
      <c r="S465" s="168"/>
      <c r="T465" s="168"/>
      <c r="U465" s="168"/>
      <c r="V465" s="168"/>
      <c r="W465" s="168"/>
      <c r="X465" s="168"/>
      <c r="Y465" s="168"/>
      <c r="Z465" s="168"/>
      <c r="AA465" s="168"/>
      <c r="AB465" s="168"/>
      <c r="AC465" s="168"/>
      <c r="AD465" s="168"/>
      <c r="AE465" s="168"/>
      <c r="AF465" s="168"/>
      <c r="AG465" s="168"/>
      <c r="AH465" s="168"/>
      <c r="AI465" s="168"/>
      <c r="AJ465" s="168"/>
      <c r="AK465" s="168"/>
      <c r="AL465" s="168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68"/>
      <c r="N466" s="168"/>
      <c r="O466" s="168"/>
      <c r="P466" s="168"/>
      <c r="Q466" s="168"/>
      <c r="R466" s="168"/>
      <c r="S466" s="168"/>
      <c r="T466" s="168"/>
      <c r="U466" s="168"/>
      <c r="V466" s="168"/>
      <c r="W466" s="168"/>
      <c r="X466" s="168"/>
      <c r="Y466" s="168"/>
      <c r="Z466" s="168"/>
      <c r="AA466" s="168"/>
      <c r="AB466" s="168"/>
      <c r="AC466" s="168"/>
      <c r="AD466" s="168"/>
      <c r="AE466" s="168"/>
      <c r="AF466" s="168"/>
      <c r="AG466" s="168"/>
      <c r="AH466" s="168"/>
      <c r="AI466" s="168"/>
      <c r="AJ466" s="168"/>
      <c r="AK466" s="168"/>
      <c r="AL466" s="168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68"/>
      <c r="N467" s="168"/>
      <c r="O467" s="168"/>
      <c r="P467" s="168"/>
      <c r="Q467" s="168"/>
      <c r="R467" s="168"/>
      <c r="S467" s="168"/>
      <c r="T467" s="168"/>
      <c r="U467" s="168"/>
      <c r="V467" s="168"/>
      <c r="W467" s="168"/>
      <c r="X467" s="168"/>
      <c r="Y467" s="168"/>
      <c r="Z467" s="168"/>
      <c r="AA467" s="168"/>
      <c r="AB467" s="168"/>
      <c r="AC467" s="168"/>
      <c r="AD467" s="168"/>
      <c r="AE467" s="168"/>
      <c r="AF467" s="168"/>
      <c r="AG467" s="168"/>
      <c r="AH467" s="168"/>
      <c r="AI467" s="168"/>
      <c r="AJ467" s="168"/>
      <c r="AK467" s="168"/>
      <c r="AL467" s="168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68"/>
      <c r="N468" s="168"/>
      <c r="O468" s="168"/>
      <c r="P468" s="168"/>
      <c r="Q468" s="168"/>
      <c r="R468" s="168"/>
      <c r="S468" s="168"/>
      <c r="T468" s="168"/>
      <c r="U468" s="168"/>
      <c r="V468" s="168"/>
      <c r="W468" s="168"/>
      <c r="X468" s="168"/>
      <c r="Y468" s="168"/>
      <c r="Z468" s="168"/>
      <c r="AA468" s="168"/>
      <c r="AB468" s="168"/>
      <c r="AC468" s="168"/>
      <c r="AD468" s="168"/>
      <c r="AE468" s="168"/>
      <c r="AF468" s="168"/>
      <c r="AG468" s="168"/>
      <c r="AH468" s="168"/>
      <c r="AI468" s="168"/>
      <c r="AJ468" s="168"/>
      <c r="AK468" s="168"/>
      <c r="AL468" s="168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68"/>
      <c r="N469" s="168"/>
      <c r="O469" s="168"/>
      <c r="P469" s="168"/>
      <c r="Q469" s="168"/>
      <c r="R469" s="168"/>
      <c r="S469" s="168"/>
      <c r="T469" s="168"/>
      <c r="U469" s="168"/>
      <c r="V469" s="168"/>
      <c r="W469" s="168"/>
      <c r="X469" s="168"/>
      <c r="Y469" s="168"/>
      <c r="Z469" s="168"/>
      <c r="AA469" s="168"/>
      <c r="AB469" s="168"/>
      <c r="AC469" s="168"/>
      <c r="AD469" s="168"/>
      <c r="AE469" s="168"/>
      <c r="AF469" s="168"/>
      <c r="AG469" s="168"/>
      <c r="AH469" s="168"/>
      <c r="AI469" s="168"/>
      <c r="AJ469" s="168"/>
      <c r="AK469" s="168"/>
      <c r="AL469" s="168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68"/>
      <c r="N470" s="168"/>
      <c r="O470" s="168"/>
      <c r="P470" s="168"/>
      <c r="Q470" s="168"/>
      <c r="R470" s="168"/>
      <c r="S470" s="168"/>
      <c r="T470" s="168"/>
      <c r="U470" s="168"/>
      <c r="V470" s="168"/>
      <c r="W470" s="168"/>
      <c r="X470" s="168"/>
      <c r="Y470" s="168"/>
      <c r="Z470" s="168"/>
      <c r="AA470" s="168"/>
      <c r="AB470" s="168"/>
      <c r="AC470" s="168"/>
      <c r="AD470" s="168"/>
      <c r="AE470" s="168"/>
      <c r="AF470" s="168"/>
      <c r="AG470" s="168"/>
      <c r="AH470" s="168"/>
      <c r="AI470" s="168"/>
      <c r="AJ470" s="168"/>
      <c r="AK470" s="168"/>
      <c r="AL470" s="168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68"/>
      <c r="N471" s="168"/>
      <c r="O471" s="168"/>
      <c r="P471" s="168"/>
      <c r="Q471" s="168"/>
      <c r="R471" s="168"/>
      <c r="S471" s="168"/>
      <c r="T471" s="168"/>
      <c r="U471" s="168"/>
      <c r="V471" s="168"/>
      <c r="W471" s="168"/>
      <c r="X471" s="168"/>
      <c r="Y471" s="168"/>
      <c r="Z471" s="168"/>
      <c r="AA471" s="168"/>
      <c r="AB471" s="168"/>
      <c r="AC471" s="168"/>
      <c r="AD471" s="168"/>
      <c r="AE471" s="168"/>
      <c r="AF471" s="168"/>
      <c r="AG471" s="168"/>
      <c r="AH471" s="168"/>
      <c r="AI471" s="168"/>
      <c r="AJ471" s="168"/>
      <c r="AK471" s="168"/>
      <c r="AL471" s="168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68"/>
      <c r="N472" s="168"/>
      <c r="O472" s="168"/>
      <c r="P472" s="168"/>
      <c r="Q472" s="168"/>
      <c r="R472" s="168"/>
      <c r="S472" s="168"/>
      <c r="T472" s="168"/>
      <c r="U472" s="168"/>
      <c r="V472" s="168"/>
      <c r="W472" s="168"/>
      <c r="X472" s="168"/>
      <c r="Y472" s="168"/>
      <c r="Z472" s="168"/>
      <c r="AA472" s="168"/>
      <c r="AB472" s="168"/>
      <c r="AC472" s="168"/>
      <c r="AD472" s="168"/>
      <c r="AE472" s="168"/>
      <c r="AF472" s="168"/>
      <c r="AG472" s="168"/>
      <c r="AH472" s="168"/>
      <c r="AI472" s="168"/>
      <c r="AJ472" s="168"/>
      <c r="AK472" s="168"/>
      <c r="AL472" s="168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  <c r="Y473" s="168"/>
      <c r="Z473" s="168"/>
      <c r="AA473" s="168"/>
      <c r="AB473" s="168"/>
      <c r="AC473" s="168"/>
      <c r="AD473" s="168"/>
      <c r="AE473" s="168"/>
      <c r="AF473" s="168"/>
      <c r="AG473" s="168"/>
      <c r="AH473" s="168"/>
      <c r="AI473" s="168"/>
      <c r="AJ473" s="168"/>
      <c r="AK473" s="168"/>
      <c r="AL473" s="168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68"/>
      <c r="N474" s="168"/>
      <c r="O474" s="168"/>
      <c r="P474" s="168"/>
      <c r="Q474" s="168"/>
      <c r="R474" s="168"/>
      <c r="S474" s="168"/>
      <c r="T474" s="168"/>
      <c r="U474" s="168"/>
      <c r="V474" s="168"/>
      <c r="W474" s="168"/>
      <c r="X474" s="168"/>
      <c r="Y474" s="168"/>
      <c r="Z474" s="168"/>
      <c r="AA474" s="168"/>
      <c r="AB474" s="168"/>
      <c r="AC474" s="168"/>
      <c r="AD474" s="168"/>
      <c r="AE474" s="168"/>
      <c r="AF474" s="168"/>
      <c r="AG474" s="168"/>
      <c r="AH474" s="168"/>
      <c r="AI474" s="168"/>
      <c r="AJ474" s="168"/>
      <c r="AK474" s="168"/>
      <c r="AL474" s="168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  <c r="AA475" s="168"/>
      <c r="AB475" s="168"/>
      <c r="AC475" s="168"/>
      <c r="AD475" s="168"/>
      <c r="AE475" s="168"/>
      <c r="AF475" s="168"/>
      <c r="AG475" s="168"/>
      <c r="AH475" s="168"/>
      <c r="AI475" s="168"/>
      <c r="AJ475" s="168"/>
      <c r="AK475" s="168"/>
      <c r="AL475" s="168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  <c r="AA476" s="168"/>
      <c r="AB476" s="168"/>
      <c r="AC476" s="168"/>
      <c r="AD476" s="168"/>
      <c r="AE476" s="168"/>
      <c r="AF476" s="168"/>
      <c r="AG476" s="168"/>
      <c r="AH476" s="168"/>
      <c r="AI476" s="168"/>
      <c r="AJ476" s="168"/>
      <c r="AK476" s="168"/>
      <c r="AL476" s="168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68"/>
      <c r="N477" s="168"/>
      <c r="O477" s="168"/>
      <c r="P477" s="168"/>
      <c r="Q477" s="168"/>
      <c r="R477" s="168"/>
      <c r="S477" s="168"/>
      <c r="T477" s="168"/>
      <c r="U477" s="168"/>
      <c r="V477" s="168"/>
      <c r="W477" s="168"/>
      <c r="X477" s="168"/>
      <c r="Y477" s="168"/>
      <c r="Z477" s="168"/>
      <c r="AA477" s="168"/>
      <c r="AB477" s="168"/>
      <c r="AC477" s="168"/>
      <c r="AD477" s="168"/>
      <c r="AE477" s="168"/>
      <c r="AF477" s="168"/>
      <c r="AG477" s="168"/>
      <c r="AH477" s="168"/>
      <c r="AI477" s="168"/>
      <c r="AJ477" s="168"/>
      <c r="AK477" s="168"/>
      <c r="AL477" s="168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68"/>
      <c r="N478" s="168"/>
      <c r="O478" s="168"/>
      <c r="P478" s="168"/>
      <c r="Q478" s="168"/>
      <c r="R478" s="168"/>
      <c r="S478" s="168"/>
      <c r="T478" s="168"/>
      <c r="U478" s="168"/>
      <c r="V478" s="168"/>
      <c r="W478" s="168"/>
      <c r="X478" s="168"/>
      <c r="Y478" s="168"/>
      <c r="Z478" s="168"/>
      <c r="AA478" s="168"/>
      <c r="AB478" s="168"/>
      <c r="AC478" s="168"/>
      <c r="AD478" s="168"/>
      <c r="AE478" s="168"/>
      <c r="AF478" s="168"/>
      <c r="AG478" s="168"/>
      <c r="AH478" s="168"/>
      <c r="AI478" s="168"/>
      <c r="AJ478" s="168"/>
      <c r="AK478" s="168"/>
      <c r="AL478" s="168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68"/>
      <c r="N479" s="168"/>
      <c r="O479" s="168"/>
      <c r="P479" s="168"/>
      <c r="Q479" s="168"/>
      <c r="R479" s="168"/>
      <c r="S479" s="168"/>
      <c r="T479" s="168"/>
      <c r="U479" s="168"/>
      <c r="V479" s="168"/>
      <c r="W479" s="168"/>
      <c r="X479" s="168"/>
      <c r="Y479" s="168"/>
      <c r="Z479" s="168"/>
      <c r="AA479" s="168"/>
      <c r="AB479" s="168"/>
      <c r="AC479" s="168"/>
      <c r="AD479" s="168"/>
      <c r="AE479" s="168"/>
      <c r="AF479" s="168"/>
      <c r="AG479" s="168"/>
      <c r="AH479" s="168"/>
      <c r="AI479" s="168"/>
      <c r="AJ479" s="168"/>
      <c r="AK479" s="168"/>
      <c r="AL479" s="168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68"/>
      <c r="N480" s="168"/>
      <c r="O480" s="168"/>
      <c r="P480" s="168"/>
      <c r="Q480" s="168"/>
      <c r="R480" s="168"/>
      <c r="S480" s="168"/>
      <c r="T480" s="168"/>
      <c r="U480" s="168"/>
      <c r="V480" s="168"/>
      <c r="W480" s="168"/>
      <c r="X480" s="168"/>
      <c r="Y480" s="168"/>
      <c r="Z480" s="168"/>
      <c r="AA480" s="168"/>
      <c r="AB480" s="168"/>
      <c r="AC480" s="168"/>
      <c r="AD480" s="168"/>
      <c r="AE480" s="168"/>
      <c r="AF480" s="168"/>
      <c r="AG480" s="168"/>
      <c r="AH480" s="168"/>
      <c r="AI480" s="168"/>
      <c r="AJ480" s="168"/>
      <c r="AK480" s="168"/>
      <c r="AL480" s="168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68"/>
      <c r="N481" s="168"/>
      <c r="O481" s="168"/>
      <c r="P481" s="168"/>
      <c r="Q481" s="168"/>
      <c r="R481" s="168"/>
      <c r="S481" s="168"/>
      <c r="T481" s="168"/>
      <c r="U481" s="168"/>
      <c r="V481" s="168"/>
      <c r="W481" s="168"/>
      <c r="X481" s="168"/>
      <c r="Y481" s="168"/>
      <c r="Z481" s="168"/>
      <c r="AA481" s="168"/>
      <c r="AB481" s="168"/>
      <c r="AC481" s="168"/>
      <c r="AD481" s="168"/>
      <c r="AE481" s="168"/>
      <c r="AF481" s="168"/>
      <c r="AG481" s="168"/>
      <c r="AH481" s="168"/>
      <c r="AI481" s="168"/>
      <c r="AJ481" s="168"/>
      <c r="AK481" s="168"/>
      <c r="AL481" s="168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68"/>
      <c r="N482" s="168"/>
      <c r="O482" s="168"/>
      <c r="P482" s="168"/>
      <c r="Q482" s="168"/>
      <c r="R482" s="168"/>
      <c r="S482" s="168"/>
      <c r="T482" s="168"/>
      <c r="U482" s="168"/>
      <c r="V482" s="168"/>
      <c r="W482" s="168"/>
      <c r="X482" s="168"/>
      <c r="Y482" s="168"/>
      <c r="Z482" s="168"/>
      <c r="AA482" s="168"/>
      <c r="AB482" s="168"/>
      <c r="AC482" s="168"/>
      <c r="AD482" s="168"/>
      <c r="AE482" s="168"/>
      <c r="AF482" s="168"/>
      <c r="AG482" s="168"/>
      <c r="AH482" s="168"/>
      <c r="AI482" s="168"/>
      <c r="AJ482" s="168"/>
      <c r="AK482" s="168"/>
      <c r="AL482" s="168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68"/>
      <c r="N483" s="168"/>
      <c r="O483" s="168"/>
      <c r="P483" s="168"/>
      <c r="Q483" s="168"/>
      <c r="R483" s="168"/>
      <c r="S483" s="168"/>
      <c r="T483" s="168"/>
      <c r="U483" s="168"/>
      <c r="V483" s="168"/>
      <c r="W483" s="168"/>
      <c r="X483" s="168"/>
      <c r="Y483" s="168"/>
      <c r="Z483" s="168"/>
      <c r="AA483" s="168"/>
      <c r="AB483" s="168"/>
      <c r="AC483" s="168"/>
      <c r="AD483" s="168"/>
      <c r="AE483" s="168"/>
      <c r="AF483" s="168"/>
      <c r="AG483" s="168"/>
      <c r="AH483" s="168"/>
      <c r="AI483" s="168"/>
      <c r="AJ483" s="168"/>
      <c r="AK483" s="168"/>
      <c r="AL483" s="168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68"/>
      <c r="N484" s="168"/>
      <c r="O484" s="168"/>
      <c r="P484" s="168"/>
      <c r="Q484" s="168"/>
      <c r="R484" s="168"/>
      <c r="S484" s="168"/>
      <c r="T484" s="168"/>
      <c r="U484" s="168"/>
      <c r="V484" s="168"/>
      <c r="W484" s="168"/>
      <c r="X484" s="168"/>
      <c r="Y484" s="168"/>
      <c r="Z484" s="168"/>
      <c r="AA484" s="168"/>
      <c r="AB484" s="168"/>
      <c r="AC484" s="168"/>
      <c r="AD484" s="168"/>
      <c r="AE484" s="168"/>
      <c r="AF484" s="168"/>
      <c r="AG484" s="168"/>
      <c r="AH484" s="168"/>
      <c r="AI484" s="168"/>
      <c r="AJ484" s="168"/>
      <c r="AK484" s="168"/>
      <c r="AL484" s="168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68"/>
      <c r="N485" s="168"/>
      <c r="O485" s="168"/>
      <c r="P485" s="168"/>
      <c r="Q485" s="168"/>
      <c r="R485" s="168"/>
      <c r="S485" s="168"/>
      <c r="T485" s="168"/>
      <c r="U485" s="168"/>
      <c r="V485" s="168"/>
      <c r="W485" s="168"/>
      <c r="X485" s="168"/>
      <c r="Y485" s="168"/>
      <c r="Z485" s="168"/>
      <c r="AA485" s="168"/>
      <c r="AB485" s="168"/>
      <c r="AC485" s="168"/>
      <c r="AD485" s="168"/>
      <c r="AE485" s="168"/>
      <c r="AF485" s="168"/>
      <c r="AG485" s="168"/>
      <c r="AH485" s="168"/>
      <c r="AI485" s="168"/>
      <c r="AJ485" s="168"/>
      <c r="AK485" s="168"/>
      <c r="AL485" s="168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68"/>
      <c r="N486" s="168"/>
      <c r="O486" s="168"/>
      <c r="P486" s="168"/>
      <c r="Q486" s="168"/>
      <c r="R486" s="168"/>
      <c r="S486" s="168"/>
      <c r="T486" s="168"/>
      <c r="U486" s="168"/>
      <c r="V486" s="168"/>
      <c r="W486" s="168"/>
      <c r="X486" s="168"/>
      <c r="Y486" s="168"/>
      <c r="Z486" s="168"/>
      <c r="AA486" s="168"/>
      <c r="AB486" s="168"/>
      <c r="AC486" s="168"/>
      <c r="AD486" s="168"/>
      <c r="AE486" s="168"/>
      <c r="AF486" s="168"/>
      <c r="AG486" s="168"/>
      <c r="AH486" s="168"/>
      <c r="AI486" s="168"/>
      <c r="AJ486" s="168"/>
      <c r="AK486" s="168"/>
      <c r="AL486" s="168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68"/>
      <c r="N487" s="168"/>
      <c r="O487" s="168"/>
      <c r="P487" s="168"/>
      <c r="Q487" s="168"/>
      <c r="R487" s="168"/>
      <c r="S487" s="168"/>
      <c r="T487" s="168"/>
      <c r="U487" s="168"/>
      <c r="V487" s="168"/>
      <c r="W487" s="168"/>
      <c r="X487" s="168"/>
      <c r="Y487" s="168"/>
      <c r="Z487" s="168"/>
      <c r="AA487" s="168"/>
      <c r="AB487" s="168"/>
      <c r="AC487" s="168"/>
      <c r="AD487" s="168"/>
      <c r="AE487" s="168"/>
      <c r="AF487" s="168"/>
      <c r="AG487" s="168"/>
      <c r="AH487" s="168"/>
      <c r="AI487" s="168"/>
      <c r="AJ487" s="168"/>
      <c r="AK487" s="168"/>
      <c r="AL487" s="168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68"/>
      <c r="N488" s="168"/>
      <c r="O488" s="168"/>
      <c r="P488" s="168"/>
      <c r="Q488" s="168"/>
      <c r="R488" s="168"/>
      <c r="S488" s="168"/>
      <c r="T488" s="168"/>
      <c r="U488" s="168"/>
      <c r="V488" s="168"/>
      <c r="W488" s="168"/>
      <c r="X488" s="168"/>
      <c r="Y488" s="168"/>
      <c r="Z488" s="168"/>
      <c r="AA488" s="168"/>
      <c r="AB488" s="168"/>
      <c r="AC488" s="168"/>
      <c r="AD488" s="168"/>
      <c r="AE488" s="168"/>
      <c r="AF488" s="168"/>
      <c r="AG488" s="168"/>
      <c r="AH488" s="168"/>
      <c r="AI488" s="168"/>
      <c r="AJ488" s="168"/>
      <c r="AK488" s="168"/>
      <c r="AL488" s="168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68"/>
      <c r="N489" s="168"/>
      <c r="O489" s="168"/>
      <c r="P489" s="168"/>
      <c r="Q489" s="168"/>
      <c r="R489" s="168"/>
      <c r="S489" s="168"/>
      <c r="T489" s="168"/>
      <c r="U489" s="168"/>
      <c r="V489" s="168"/>
      <c r="W489" s="168"/>
      <c r="X489" s="168"/>
      <c r="Y489" s="168"/>
      <c r="Z489" s="168"/>
      <c r="AA489" s="168"/>
      <c r="AB489" s="168"/>
      <c r="AC489" s="168"/>
      <c r="AD489" s="168"/>
      <c r="AE489" s="168"/>
      <c r="AF489" s="168"/>
      <c r="AG489" s="168"/>
      <c r="AH489" s="168"/>
      <c r="AI489" s="168"/>
      <c r="AJ489" s="168"/>
      <c r="AK489" s="168"/>
      <c r="AL489" s="168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68"/>
      <c r="N490" s="168"/>
      <c r="O490" s="168"/>
      <c r="P490" s="168"/>
      <c r="Q490" s="168"/>
      <c r="R490" s="168"/>
      <c r="S490" s="168"/>
      <c r="T490" s="168"/>
      <c r="U490" s="168"/>
      <c r="V490" s="168"/>
      <c r="W490" s="168"/>
      <c r="X490" s="168"/>
      <c r="Y490" s="168"/>
      <c r="Z490" s="168"/>
      <c r="AA490" s="168"/>
      <c r="AB490" s="168"/>
      <c r="AC490" s="168"/>
      <c r="AD490" s="168"/>
      <c r="AE490" s="168"/>
      <c r="AF490" s="168"/>
      <c r="AG490" s="168"/>
      <c r="AH490" s="168"/>
      <c r="AI490" s="168"/>
      <c r="AJ490" s="168"/>
      <c r="AK490" s="168"/>
      <c r="AL490" s="168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68"/>
      <c r="N491" s="168"/>
      <c r="O491" s="168"/>
      <c r="P491" s="168"/>
      <c r="Q491" s="168"/>
      <c r="R491" s="168"/>
      <c r="S491" s="168"/>
      <c r="T491" s="168"/>
      <c r="U491" s="168"/>
      <c r="V491" s="168"/>
      <c r="W491" s="168"/>
      <c r="X491" s="168"/>
      <c r="Y491" s="168"/>
      <c r="Z491" s="168"/>
      <c r="AA491" s="168"/>
      <c r="AB491" s="168"/>
      <c r="AC491" s="168"/>
      <c r="AD491" s="168"/>
      <c r="AE491" s="168"/>
      <c r="AF491" s="168"/>
      <c r="AG491" s="168"/>
      <c r="AH491" s="168"/>
      <c r="AI491" s="168"/>
      <c r="AJ491" s="168"/>
      <c r="AK491" s="168"/>
      <c r="AL491" s="168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68"/>
      <c r="N492" s="168"/>
      <c r="O492" s="168"/>
      <c r="P492" s="168"/>
      <c r="Q492" s="168"/>
      <c r="R492" s="168"/>
      <c r="S492" s="168"/>
      <c r="T492" s="168"/>
      <c r="U492" s="168"/>
      <c r="V492" s="168"/>
      <c r="W492" s="168"/>
      <c r="X492" s="168"/>
      <c r="Y492" s="168"/>
      <c r="Z492" s="168"/>
      <c r="AA492" s="168"/>
      <c r="AB492" s="168"/>
      <c r="AC492" s="168"/>
      <c r="AD492" s="168"/>
      <c r="AE492" s="168"/>
      <c r="AF492" s="168"/>
      <c r="AG492" s="168"/>
      <c r="AH492" s="168"/>
      <c r="AI492" s="168"/>
      <c r="AJ492" s="168"/>
      <c r="AK492" s="168"/>
      <c r="AL492" s="168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68"/>
      <c r="N493" s="168"/>
      <c r="O493" s="168"/>
      <c r="P493" s="168"/>
      <c r="Q493" s="168"/>
      <c r="R493" s="168"/>
      <c r="S493" s="168"/>
      <c r="T493" s="168"/>
      <c r="U493" s="168"/>
      <c r="V493" s="168"/>
      <c r="W493" s="168"/>
      <c r="X493" s="168"/>
      <c r="Y493" s="168"/>
      <c r="Z493" s="168"/>
      <c r="AA493" s="168"/>
      <c r="AB493" s="168"/>
      <c r="AC493" s="168"/>
      <c r="AD493" s="168"/>
      <c r="AE493" s="168"/>
      <c r="AF493" s="168"/>
      <c r="AG493" s="168"/>
      <c r="AH493" s="168"/>
      <c r="AI493" s="168"/>
      <c r="AJ493" s="168"/>
      <c r="AK493" s="168"/>
      <c r="AL493" s="168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68"/>
      <c r="N494" s="168"/>
      <c r="O494" s="168"/>
      <c r="P494" s="168"/>
      <c r="Q494" s="168"/>
      <c r="R494" s="168"/>
      <c r="S494" s="168"/>
      <c r="T494" s="168"/>
      <c r="U494" s="168"/>
      <c r="V494" s="168"/>
      <c r="W494" s="168"/>
      <c r="X494" s="168"/>
      <c r="Y494" s="168"/>
      <c r="Z494" s="168"/>
      <c r="AA494" s="168"/>
      <c r="AB494" s="168"/>
      <c r="AC494" s="168"/>
      <c r="AD494" s="168"/>
      <c r="AE494" s="168"/>
      <c r="AF494" s="168"/>
      <c r="AG494" s="168"/>
      <c r="AH494" s="168"/>
      <c r="AI494" s="168"/>
      <c r="AJ494" s="168"/>
      <c r="AK494" s="168"/>
      <c r="AL494" s="168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68"/>
      <c r="N495" s="168"/>
      <c r="O495" s="168"/>
      <c r="P495" s="168"/>
      <c r="Q495" s="168"/>
      <c r="R495" s="168"/>
      <c r="S495" s="168"/>
      <c r="T495" s="168"/>
      <c r="U495" s="168"/>
      <c r="V495" s="168"/>
      <c r="W495" s="168"/>
      <c r="X495" s="168"/>
      <c r="Y495" s="168"/>
      <c r="Z495" s="168"/>
      <c r="AA495" s="168"/>
      <c r="AB495" s="168"/>
      <c r="AC495" s="168"/>
      <c r="AD495" s="168"/>
      <c r="AE495" s="168"/>
      <c r="AF495" s="168"/>
      <c r="AG495" s="168"/>
      <c r="AH495" s="168"/>
      <c r="AI495" s="168"/>
      <c r="AJ495" s="168"/>
      <c r="AK495" s="168"/>
      <c r="AL495" s="168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68"/>
      <c r="N496" s="168"/>
      <c r="O496" s="168"/>
      <c r="P496" s="168"/>
      <c r="Q496" s="168"/>
      <c r="R496" s="168"/>
      <c r="S496" s="168"/>
      <c r="T496" s="168"/>
      <c r="U496" s="168"/>
      <c r="V496" s="168"/>
      <c r="W496" s="168"/>
      <c r="X496" s="168"/>
      <c r="Y496" s="168"/>
      <c r="Z496" s="168"/>
      <c r="AA496" s="168"/>
      <c r="AB496" s="168"/>
      <c r="AC496" s="168"/>
      <c r="AD496" s="168"/>
      <c r="AE496" s="168"/>
      <c r="AF496" s="168"/>
      <c r="AG496" s="168"/>
      <c r="AH496" s="168"/>
      <c r="AI496" s="168"/>
      <c r="AJ496" s="168"/>
      <c r="AK496" s="168"/>
      <c r="AL496" s="168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68"/>
      <c r="N497" s="168"/>
      <c r="O497" s="168"/>
      <c r="P497" s="168"/>
      <c r="Q497" s="168"/>
      <c r="R497" s="168"/>
      <c r="S497" s="168"/>
      <c r="T497" s="168"/>
      <c r="U497" s="168"/>
      <c r="V497" s="168"/>
      <c r="W497" s="168"/>
      <c r="X497" s="168"/>
      <c r="Y497" s="168"/>
      <c r="Z497" s="168"/>
      <c r="AA497" s="168"/>
      <c r="AB497" s="168"/>
      <c r="AC497" s="168"/>
      <c r="AD497" s="168"/>
      <c r="AE497" s="168"/>
      <c r="AF497" s="168"/>
      <c r="AG497" s="168"/>
      <c r="AH497" s="168"/>
      <c r="AI497" s="168"/>
      <c r="AJ497" s="168"/>
      <c r="AK497" s="168"/>
      <c r="AL497" s="168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68"/>
      <c r="N498" s="168"/>
      <c r="O498" s="168"/>
      <c r="P498" s="168"/>
      <c r="Q498" s="168"/>
      <c r="R498" s="168"/>
      <c r="S498" s="168"/>
      <c r="T498" s="168"/>
      <c r="U498" s="168"/>
      <c r="V498" s="168"/>
      <c r="W498" s="168"/>
      <c r="X498" s="168"/>
      <c r="Y498" s="168"/>
      <c r="Z498" s="168"/>
      <c r="AA498" s="168"/>
      <c r="AB498" s="168"/>
      <c r="AC498" s="168"/>
      <c r="AD498" s="168"/>
      <c r="AE498" s="168"/>
      <c r="AF498" s="168"/>
      <c r="AG498" s="168"/>
      <c r="AH498" s="168"/>
      <c r="AI498" s="168"/>
      <c r="AJ498" s="168"/>
      <c r="AK498" s="168"/>
      <c r="AL498" s="168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68"/>
      <c r="N499" s="168"/>
      <c r="O499" s="168"/>
      <c r="P499" s="168"/>
      <c r="Q499" s="168"/>
      <c r="R499" s="168"/>
      <c r="S499" s="168"/>
      <c r="T499" s="168"/>
      <c r="U499" s="168"/>
      <c r="V499" s="168"/>
      <c r="W499" s="168"/>
      <c r="X499" s="168"/>
      <c r="Y499" s="168"/>
      <c r="Z499" s="168"/>
      <c r="AA499" s="168"/>
      <c r="AB499" s="168"/>
      <c r="AC499" s="168"/>
      <c r="AD499" s="168"/>
      <c r="AE499" s="168"/>
      <c r="AF499" s="168"/>
      <c r="AG499" s="168"/>
      <c r="AH499" s="168"/>
      <c r="AI499" s="168"/>
      <c r="AJ499" s="168"/>
      <c r="AK499" s="168"/>
      <c r="AL499" s="168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68"/>
      <c r="N500" s="168"/>
      <c r="O500" s="168"/>
      <c r="P500" s="168"/>
      <c r="Q500" s="168"/>
      <c r="R500" s="168"/>
      <c r="S500" s="168"/>
      <c r="T500" s="168"/>
      <c r="U500" s="168"/>
      <c r="V500" s="168"/>
      <c r="W500" s="168"/>
      <c r="X500" s="168"/>
      <c r="Y500" s="168"/>
      <c r="Z500" s="168"/>
      <c r="AA500" s="168"/>
      <c r="AB500" s="168"/>
      <c r="AC500" s="168"/>
      <c r="AD500" s="168"/>
      <c r="AE500" s="168"/>
      <c r="AF500" s="168"/>
      <c r="AG500" s="168"/>
      <c r="AH500" s="168"/>
      <c r="AI500" s="168"/>
      <c r="AJ500" s="168"/>
      <c r="AK500" s="168"/>
      <c r="AL500" s="168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68"/>
      <c r="N501" s="168"/>
      <c r="O501" s="168"/>
      <c r="P501" s="168"/>
      <c r="Q501" s="168"/>
      <c r="R501" s="168"/>
      <c r="S501" s="168"/>
      <c r="T501" s="168"/>
      <c r="U501" s="168"/>
      <c r="V501" s="168"/>
      <c r="W501" s="168"/>
      <c r="X501" s="168"/>
      <c r="Y501" s="168"/>
      <c r="Z501" s="168"/>
      <c r="AA501" s="168"/>
      <c r="AB501" s="168"/>
      <c r="AC501" s="168"/>
      <c r="AD501" s="168"/>
      <c r="AE501" s="168"/>
      <c r="AF501" s="168"/>
      <c r="AG501" s="168"/>
      <c r="AH501" s="168"/>
      <c r="AI501" s="168"/>
      <c r="AJ501" s="168"/>
      <c r="AK501" s="168"/>
      <c r="AL501" s="168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68"/>
      <c r="N502" s="168"/>
      <c r="O502" s="168"/>
      <c r="P502" s="168"/>
      <c r="Q502" s="168"/>
      <c r="R502" s="168"/>
      <c r="S502" s="168"/>
      <c r="T502" s="168"/>
      <c r="U502" s="168"/>
      <c r="V502" s="168"/>
      <c r="W502" s="168"/>
      <c r="X502" s="168"/>
      <c r="Y502" s="168"/>
      <c r="Z502" s="168"/>
      <c r="AA502" s="168"/>
      <c r="AB502" s="168"/>
      <c r="AC502" s="168"/>
      <c r="AD502" s="168"/>
      <c r="AE502" s="168"/>
      <c r="AF502" s="168"/>
      <c r="AG502" s="168"/>
      <c r="AH502" s="168"/>
      <c r="AI502" s="168"/>
      <c r="AJ502" s="168"/>
      <c r="AK502" s="168"/>
      <c r="AL502" s="168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68"/>
      <c r="N503" s="168"/>
      <c r="O503" s="168"/>
      <c r="P503" s="168"/>
      <c r="Q503" s="168"/>
      <c r="R503" s="168"/>
      <c r="S503" s="168"/>
      <c r="T503" s="168"/>
      <c r="U503" s="168"/>
      <c r="V503" s="168"/>
      <c r="W503" s="168"/>
      <c r="X503" s="168"/>
      <c r="Y503" s="168"/>
      <c r="Z503" s="168"/>
      <c r="AA503" s="168"/>
      <c r="AB503" s="168"/>
      <c r="AC503" s="168"/>
      <c r="AD503" s="168"/>
      <c r="AE503" s="168"/>
      <c r="AF503" s="168"/>
      <c r="AG503" s="168"/>
      <c r="AH503" s="168"/>
      <c r="AI503" s="168"/>
      <c r="AJ503" s="168"/>
      <c r="AK503" s="168"/>
      <c r="AL503" s="168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68"/>
      <c r="N504" s="168"/>
      <c r="O504" s="168"/>
      <c r="P504" s="168"/>
      <c r="Q504" s="168"/>
      <c r="R504" s="168"/>
      <c r="S504" s="168"/>
      <c r="T504" s="168"/>
      <c r="U504" s="168"/>
      <c r="V504" s="168"/>
      <c r="W504" s="168"/>
      <c r="X504" s="168"/>
      <c r="Y504" s="168"/>
      <c r="Z504" s="168"/>
      <c r="AA504" s="168"/>
      <c r="AB504" s="168"/>
      <c r="AC504" s="168"/>
      <c r="AD504" s="168"/>
      <c r="AE504" s="168"/>
      <c r="AF504" s="168"/>
      <c r="AG504" s="168"/>
      <c r="AH504" s="168"/>
      <c r="AI504" s="168"/>
      <c r="AJ504" s="168"/>
      <c r="AK504" s="168"/>
      <c r="AL504" s="168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68"/>
      <c r="N505" s="168"/>
      <c r="O505" s="168"/>
      <c r="P505" s="168"/>
      <c r="Q505" s="168"/>
      <c r="R505" s="168"/>
      <c r="S505" s="168"/>
      <c r="T505" s="168"/>
      <c r="U505" s="168"/>
      <c r="V505" s="168"/>
      <c r="W505" s="168"/>
      <c r="X505" s="168"/>
      <c r="Y505" s="168"/>
      <c r="Z505" s="168"/>
      <c r="AA505" s="168"/>
      <c r="AB505" s="168"/>
      <c r="AC505" s="168"/>
      <c r="AD505" s="168"/>
      <c r="AE505" s="168"/>
      <c r="AF505" s="168"/>
      <c r="AG505" s="168"/>
      <c r="AH505" s="168"/>
      <c r="AI505" s="168"/>
      <c r="AJ505" s="168"/>
      <c r="AK505" s="168"/>
      <c r="AL505" s="168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68"/>
      <c r="N506" s="168"/>
      <c r="O506" s="168"/>
      <c r="P506" s="168"/>
      <c r="Q506" s="168"/>
      <c r="R506" s="168"/>
      <c r="S506" s="168"/>
      <c r="T506" s="168"/>
      <c r="U506" s="168"/>
      <c r="V506" s="168"/>
      <c r="W506" s="168"/>
      <c r="X506" s="168"/>
      <c r="Y506" s="168"/>
      <c r="Z506" s="168"/>
      <c r="AA506" s="168"/>
      <c r="AB506" s="168"/>
      <c r="AC506" s="168"/>
      <c r="AD506" s="168"/>
      <c r="AE506" s="168"/>
      <c r="AF506" s="168"/>
      <c r="AG506" s="168"/>
      <c r="AH506" s="168"/>
      <c r="AI506" s="168"/>
      <c r="AJ506" s="168"/>
      <c r="AK506" s="168"/>
      <c r="AL506" s="168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68"/>
      <c r="N507" s="168"/>
      <c r="O507" s="168"/>
      <c r="P507" s="168"/>
      <c r="Q507" s="168"/>
      <c r="R507" s="168"/>
      <c r="S507" s="168"/>
      <c r="T507" s="168"/>
      <c r="U507" s="168"/>
      <c r="V507" s="168"/>
      <c r="W507" s="168"/>
      <c r="X507" s="168"/>
      <c r="Y507" s="168"/>
      <c r="Z507" s="168"/>
      <c r="AA507" s="168"/>
      <c r="AB507" s="168"/>
      <c r="AC507" s="168"/>
      <c r="AD507" s="168"/>
      <c r="AE507" s="168"/>
      <c r="AF507" s="168"/>
      <c r="AG507" s="168"/>
      <c r="AH507" s="168"/>
      <c r="AI507" s="168"/>
      <c r="AJ507" s="168"/>
      <c r="AK507" s="168"/>
      <c r="AL507" s="168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68"/>
      <c r="N508" s="168"/>
      <c r="O508" s="168"/>
      <c r="P508" s="168"/>
      <c r="Q508" s="168"/>
      <c r="R508" s="168"/>
      <c r="S508" s="168"/>
      <c r="T508" s="168"/>
      <c r="U508" s="168"/>
      <c r="V508" s="168"/>
      <c r="W508" s="168"/>
      <c r="X508" s="168"/>
      <c r="Y508" s="168"/>
      <c r="Z508" s="168"/>
      <c r="AA508" s="168"/>
      <c r="AB508" s="168"/>
      <c r="AC508" s="168"/>
      <c r="AD508" s="168"/>
      <c r="AE508" s="168"/>
      <c r="AF508" s="168"/>
      <c r="AG508" s="168"/>
      <c r="AH508" s="168"/>
      <c r="AI508" s="168"/>
      <c r="AJ508" s="168"/>
      <c r="AK508" s="168"/>
      <c r="AL508" s="168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68"/>
      <c r="N509" s="168"/>
      <c r="O509" s="168"/>
      <c r="P509" s="168"/>
      <c r="Q509" s="168"/>
      <c r="R509" s="168"/>
      <c r="S509" s="168"/>
      <c r="T509" s="168"/>
      <c r="U509" s="168"/>
      <c r="V509" s="168"/>
      <c r="W509" s="168"/>
      <c r="X509" s="168"/>
      <c r="Y509" s="168"/>
      <c r="Z509" s="168"/>
      <c r="AA509" s="168"/>
      <c r="AB509" s="168"/>
      <c r="AC509" s="168"/>
      <c r="AD509" s="168"/>
      <c r="AE509" s="168"/>
      <c r="AF509" s="168"/>
      <c r="AG509" s="168"/>
      <c r="AH509" s="168"/>
      <c r="AI509" s="168"/>
      <c r="AJ509" s="168"/>
      <c r="AK509" s="168"/>
      <c r="AL509" s="168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68"/>
      <c r="N510" s="168"/>
      <c r="O510" s="168"/>
      <c r="P510" s="168"/>
      <c r="Q510" s="168"/>
      <c r="R510" s="168"/>
      <c r="S510" s="168"/>
      <c r="T510" s="168"/>
      <c r="U510" s="168"/>
      <c r="V510" s="168"/>
      <c r="W510" s="168"/>
      <c r="X510" s="168"/>
      <c r="Y510" s="168"/>
      <c r="Z510" s="168"/>
      <c r="AA510" s="168"/>
      <c r="AB510" s="168"/>
      <c r="AC510" s="168"/>
      <c r="AD510" s="168"/>
      <c r="AE510" s="168"/>
      <c r="AF510" s="168"/>
      <c r="AG510" s="168"/>
      <c r="AH510" s="168"/>
      <c r="AI510" s="168"/>
      <c r="AJ510" s="168"/>
      <c r="AK510" s="168"/>
      <c r="AL510" s="168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68"/>
      <c r="N511" s="168"/>
      <c r="O511" s="168"/>
      <c r="P511" s="168"/>
      <c r="Q511" s="168"/>
      <c r="R511" s="168"/>
      <c r="S511" s="168"/>
      <c r="T511" s="168"/>
      <c r="U511" s="168"/>
      <c r="V511" s="168"/>
      <c r="W511" s="168"/>
      <c r="X511" s="168"/>
      <c r="Y511" s="168"/>
      <c r="Z511" s="168"/>
      <c r="AA511" s="168"/>
      <c r="AB511" s="168"/>
      <c r="AC511" s="168"/>
      <c r="AD511" s="168"/>
      <c r="AE511" s="168"/>
      <c r="AF511" s="168"/>
      <c r="AG511" s="168"/>
      <c r="AH511" s="168"/>
      <c r="AI511" s="168"/>
      <c r="AJ511" s="168"/>
      <c r="AK511" s="168"/>
      <c r="AL511" s="168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68"/>
      <c r="N512" s="168"/>
      <c r="O512" s="168"/>
      <c r="P512" s="168"/>
      <c r="Q512" s="168"/>
      <c r="R512" s="168"/>
      <c r="S512" s="168"/>
      <c r="T512" s="168"/>
      <c r="U512" s="168"/>
      <c r="V512" s="168"/>
      <c r="W512" s="168"/>
      <c r="X512" s="168"/>
      <c r="Y512" s="168"/>
      <c r="Z512" s="168"/>
      <c r="AA512" s="168"/>
      <c r="AB512" s="168"/>
      <c r="AC512" s="168"/>
      <c r="AD512" s="168"/>
      <c r="AE512" s="168"/>
      <c r="AF512" s="168"/>
      <c r="AG512" s="168"/>
      <c r="AH512" s="168"/>
      <c r="AI512" s="168"/>
      <c r="AJ512" s="168"/>
      <c r="AK512" s="168"/>
      <c r="AL512" s="168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68"/>
      <c r="N513" s="168"/>
      <c r="O513" s="168"/>
      <c r="P513" s="168"/>
      <c r="Q513" s="168"/>
      <c r="R513" s="168"/>
      <c r="S513" s="168"/>
      <c r="T513" s="168"/>
      <c r="U513" s="168"/>
      <c r="V513" s="168"/>
      <c r="W513" s="168"/>
      <c r="X513" s="168"/>
      <c r="Y513" s="168"/>
      <c r="Z513" s="168"/>
      <c r="AA513" s="168"/>
      <c r="AB513" s="168"/>
      <c r="AC513" s="168"/>
      <c r="AD513" s="168"/>
      <c r="AE513" s="168"/>
      <c r="AF513" s="168"/>
      <c r="AG513" s="168"/>
      <c r="AH513" s="168"/>
      <c r="AI513" s="168"/>
      <c r="AJ513" s="168"/>
      <c r="AK513" s="168"/>
      <c r="AL513" s="168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68"/>
      <c r="N514" s="168"/>
      <c r="O514" s="168"/>
      <c r="P514" s="168"/>
      <c r="Q514" s="168"/>
      <c r="R514" s="168"/>
      <c r="S514" s="168"/>
      <c r="T514" s="168"/>
      <c r="U514" s="168"/>
      <c r="V514" s="168"/>
      <c r="W514" s="168"/>
      <c r="X514" s="168"/>
      <c r="Y514" s="168"/>
      <c r="Z514" s="168"/>
      <c r="AA514" s="168"/>
      <c r="AB514" s="168"/>
      <c r="AC514" s="168"/>
      <c r="AD514" s="168"/>
      <c r="AE514" s="168"/>
      <c r="AF514" s="168"/>
      <c r="AG514" s="168"/>
      <c r="AH514" s="168"/>
      <c r="AI514" s="168"/>
      <c r="AJ514" s="168"/>
      <c r="AK514" s="168"/>
      <c r="AL514" s="168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68"/>
      <c r="N515" s="168"/>
      <c r="O515" s="168"/>
      <c r="P515" s="168"/>
      <c r="Q515" s="168"/>
      <c r="R515" s="168"/>
      <c r="S515" s="168"/>
      <c r="T515" s="168"/>
      <c r="U515" s="168"/>
      <c r="V515" s="168"/>
      <c r="W515" s="168"/>
      <c r="X515" s="168"/>
      <c r="Y515" s="168"/>
      <c r="Z515" s="168"/>
      <c r="AA515" s="168"/>
      <c r="AB515" s="168"/>
      <c r="AC515" s="168"/>
      <c r="AD515" s="168"/>
      <c r="AE515" s="168"/>
      <c r="AF515" s="168"/>
      <c r="AG515" s="168"/>
      <c r="AH515" s="168"/>
      <c r="AI515" s="168"/>
      <c r="AJ515" s="168"/>
      <c r="AK515" s="168"/>
      <c r="AL515" s="168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68"/>
      <c r="N516" s="168"/>
      <c r="O516" s="168"/>
      <c r="P516" s="168"/>
      <c r="Q516" s="168"/>
      <c r="R516" s="168"/>
      <c r="S516" s="168"/>
      <c r="T516" s="168"/>
      <c r="U516" s="168"/>
      <c r="V516" s="168"/>
      <c r="W516" s="168"/>
      <c r="X516" s="168"/>
      <c r="Y516" s="168"/>
      <c r="Z516" s="168"/>
      <c r="AA516" s="168"/>
      <c r="AB516" s="168"/>
      <c r="AC516" s="168"/>
      <c r="AD516" s="168"/>
      <c r="AE516" s="168"/>
      <c r="AF516" s="168"/>
      <c r="AG516" s="168"/>
      <c r="AH516" s="168"/>
      <c r="AI516" s="168"/>
      <c r="AJ516" s="168"/>
      <c r="AK516" s="168"/>
      <c r="AL516" s="168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68"/>
      <c r="N517" s="168"/>
      <c r="O517" s="168"/>
      <c r="P517" s="168"/>
      <c r="Q517" s="168"/>
      <c r="R517" s="168"/>
      <c r="S517" s="168"/>
      <c r="T517" s="168"/>
      <c r="U517" s="168"/>
      <c r="V517" s="168"/>
      <c r="W517" s="168"/>
      <c r="X517" s="168"/>
      <c r="Y517" s="168"/>
      <c r="Z517" s="168"/>
      <c r="AA517" s="168"/>
      <c r="AB517" s="168"/>
      <c r="AC517" s="168"/>
      <c r="AD517" s="168"/>
      <c r="AE517" s="168"/>
      <c r="AF517" s="168"/>
      <c r="AG517" s="168"/>
      <c r="AH517" s="168"/>
      <c r="AI517" s="168"/>
      <c r="AJ517" s="168"/>
      <c r="AK517" s="168"/>
      <c r="AL517" s="168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68"/>
      <c r="N518" s="168"/>
      <c r="O518" s="168"/>
      <c r="P518" s="168"/>
      <c r="Q518" s="168"/>
      <c r="R518" s="168"/>
      <c r="S518" s="168"/>
      <c r="T518" s="168"/>
      <c r="U518" s="168"/>
      <c r="V518" s="168"/>
      <c r="W518" s="168"/>
      <c r="X518" s="168"/>
      <c r="Y518" s="168"/>
      <c r="Z518" s="168"/>
      <c r="AA518" s="168"/>
      <c r="AB518" s="168"/>
      <c r="AC518" s="168"/>
      <c r="AD518" s="168"/>
      <c r="AE518" s="168"/>
      <c r="AF518" s="168"/>
      <c r="AG518" s="168"/>
      <c r="AH518" s="168"/>
      <c r="AI518" s="168"/>
      <c r="AJ518" s="168"/>
      <c r="AK518" s="168"/>
      <c r="AL518" s="168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68"/>
      <c r="N519" s="168"/>
      <c r="O519" s="168"/>
      <c r="P519" s="168"/>
      <c r="Q519" s="168"/>
      <c r="R519" s="168"/>
      <c r="S519" s="168"/>
      <c r="T519" s="168"/>
      <c r="U519" s="168"/>
      <c r="V519" s="168"/>
      <c r="W519" s="168"/>
      <c r="X519" s="168"/>
      <c r="Y519" s="168"/>
      <c r="Z519" s="168"/>
      <c r="AA519" s="168"/>
      <c r="AB519" s="168"/>
      <c r="AC519" s="168"/>
      <c r="AD519" s="168"/>
      <c r="AE519" s="168"/>
      <c r="AF519" s="168"/>
      <c r="AG519" s="168"/>
      <c r="AH519" s="168"/>
      <c r="AI519" s="168"/>
      <c r="AJ519" s="168"/>
      <c r="AK519" s="168"/>
      <c r="AL519" s="168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68"/>
      <c r="N520" s="168"/>
      <c r="O520" s="168"/>
      <c r="P520" s="168"/>
      <c r="Q520" s="168"/>
      <c r="R520" s="168"/>
      <c r="S520" s="168"/>
      <c r="T520" s="168"/>
      <c r="U520" s="168"/>
      <c r="V520" s="168"/>
      <c r="W520" s="168"/>
      <c r="X520" s="168"/>
      <c r="Y520" s="168"/>
      <c r="Z520" s="168"/>
      <c r="AA520" s="168"/>
      <c r="AB520" s="168"/>
      <c r="AC520" s="168"/>
      <c r="AD520" s="168"/>
      <c r="AE520" s="168"/>
      <c r="AF520" s="168"/>
      <c r="AG520" s="168"/>
      <c r="AH520" s="168"/>
      <c r="AI520" s="168"/>
      <c r="AJ520" s="168"/>
      <c r="AK520" s="168"/>
      <c r="AL520" s="168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68"/>
      <c r="N521" s="168"/>
      <c r="O521" s="168"/>
      <c r="P521" s="168"/>
      <c r="Q521" s="168"/>
      <c r="R521" s="168"/>
      <c r="S521" s="168"/>
      <c r="T521" s="168"/>
      <c r="U521" s="168"/>
      <c r="V521" s="168"/>
      <c r="W521" s="168"/>
      <c r="X521" s="168"/>
      <c r="Y521" s="168"/>
      <c r="Z521" s="168"/>
      <c r="AA521" s="168"/>
      <c r="AB521" s="168"/>
      <c r="AC521" s="168"/>
      <c r="AD521" s="168"/>
      <c r="AE521" s="168"/>
      <c r="AF521" s="168"/>
      <c r="AG521" s="168"/>
      <c r="AH521" s="168"/>
      <c r="AI521" s="168"/>
      <c r="AJ521" s="168"/>
      <c r="AK521" s="168"/>
      <c r="AL521" s="168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68"/>
      <c r="N522" s="168"/>
      <c r="O522" s="168"/>
      <c r="P522" s="168"/>
      <c r="Q522" s="168"/>
      <c r="R522" s="168"/>
      <c r="S522" s="168"/>
      <c r="T522" s="168"/>
      <c r="U522" s="168"/>
      <c r="V522" s="168"/>
      <c r="W522" s="168"/>
      <c r="X522" s="168"/>
      <c r="Y522" s="168"/>
      <c r="Z522" s="168"/>
      <c r="AA522" s="168"/>
      <c r="AB522" s="168"/>
      <c r="AC522" s="168"/>
      <c r="AD522" s="168"/>
      <c r="AE522" s="168"/>
      <c r="AF522" s="168"/>
      <c r="AG522" s="168"/>
      <c r="AH522" s="168"/>
      <c r="AI522" s="168"/>
      <c r="AJ522" s="168"/>
      <c r="AK522" s="168"/>
      <c r="AL522" s="168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68"/>
      <c r="N523" s="168"/>
      <c r="O523" s="168"/>
      <c r="P523" s="168"/>
      <c r="Q523" s="168"/>
      <c r="R523" s="168"/>
      <c r="S523" s="168"/>
      <c r="T523" s="168"/>
      <c r="U523" s="168"/>
      <c r="V523" s="168"/>
      <c r="W523" s="168"/>
      <c r="X523" s="168"/>
      <c r="Y523" s="168"/>
      <c r="Z523" s="168"/>
      <c r="AA523" s="168"/>
      <c r="AB523" s="168"/>
      <c r="AC523" s="168"/>
      <c r="AD523" s="168"/>
      <c r="AE523" s="168"/>
      <c r="AF523" s="168"/>
      <c r="AG523" s="168"/>
      <c r="AH523" s="168"/>
      <c r="AI523" s="168"/>
      <c r="AJ523" s="168"/>
      <c r="AK523" s="168"/>
      <c r="AL523" s="168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68"/>
      <c r="N524" s="168"/>
      <c r="O524" s="168"/>
      <c r="P524" s="168"/>
      <c r="Q524" s="168"/>
      <c r="R524" s="168"/>
      <c r="S524" s="168"/>
      <c r="T524" s="168"/>
      <c r="U524" s="168"/>
      <c r="V524" s="168"/>
      <c r="W524" s="168"/>
      <c r="X524" s="168"/>
      <c r="Y524" s="168"/>
      <c r="Z524" s="168"/>
      <c r="AA524" s="168"/>
      <c r="AB524" s="168"/>
      <c r="AC524" s="168"/>
      <c r="AD524" s="168"/>
      <c r="AE524" s="168"/>
      <c r="AF524" s="168"/>
      <c r="AG524" s="168"/>
      <c r="AH524" s="168"/>
      <c r="AI524" s="168"/>
      <c r="AJ524" s="168"/>
      <c r="AK524" s="168"/>
      <c r="AL524" s="168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68"/>
      <c r="N525" s="168"/>
      <c r="O525" s="168"/>
      <c r="P525" s="168"/>
      <c r="Q525" s="168"/>
      <c r="R525" s="168"/>
      <c r="S525" s="168"/>
      <c r="T525" s="168"/>
      <c r="U525" s="168"/>
      <c r="V525" s="168"/>
      <c r="W525" s="168"/>
      <c r="X525" s="168"/>
      <c r="Y525" s="168"/>
      <c r="Z525" s="168"/>
      <c r="AA525" s="168"/>
      <c r="AB525" s="168"/>
      <c r="AC525" s="168"/>
      <c r="AD525" s="168"/>
      <c r="AE525" s="168"/>
      <c r="AF525" s="168"/>
      <c r="AG525" s="168"/>
      <c r="AH525" s="168"/>
      <c r="AI525" s="168"/>
      <c r="AJ525" s="168"/>
      <c r="AK525" s="168"/>
      <c r="AL525" s="168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68"/>
      <c r="N526" s="168"/>
      <c r="O526" s="168"/>
      <c r="P526" s="168"/>
      <c r="Q526" s="168"/>
      <c r="R526" s="168"/>
      <c r="S526" s="168"/>
      <c r="T526" s="168"/>
      <c r="U526" s="168"/>
      <c r="V526" s="168"/>
      <c r="W526" s="168"/>
      <c r="X526" s="168"/>
      <c r="Y526" s="168"/>
      <c r="Z526" s="168"/>
      <c r="AA526" s="168"/>
      <c r="AB526" s="168"/>
      <c r="AC526" s="168"/>
      <c r="AD526" s="168"/>
      <c r="AE526" s="168"/>
      <c r="AF526" s="168"/>
      <c r="AG526" s="168"/>
      <c r="AH526" s="168"/>
      <c r="AI526" s="168"/>
      <c r="AJ526" s="168"/>
      <c r="AK526" s="168"/>
      <c r="AL526" s="168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68"/>
      <c r="N527" s="168"/>
      <c r="O527" s="168"/>
      <c r="P527" s="168"/>
      <c r="Q527" s="168"/>
      <c r="R527" s="168"/>
      <c r="S527" s="168"/>
      <c r="T527" s="168"/>
      <c r="U527" s="168"/>
      <c r="V527" s="168"/>
      <c r="W527" s="168"/>
      <c r="X527" s="168"/>
      <c r="Y527" s="168"/>
      <c r="Z527" s="168"/>
      <c r="AA527" s="168"/>
      <c r="AB527" s="168"/>
      <c r="AC527" s="168"/>
      <c r="AD527" s="168"/>
      <c r="AE527" s="168"/>
      <c r="AF527" s="168"/>
      <c r="AG527" s="168"/>
      <c r="AH527" s="168"/>
      <c r="AI527" s="168"/>
      <c r="AJ527" s="168"/>
      <c r="AK527" s="168"/>
      <c r="AL527" s="168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68"/>
      <c r="N528" s="168"/>
      <c r="O528" s="168"/>
      <c r="P528" s="168"/>
      <c r="Q528" s="168"/>
      <c r="R528" s="168"/>
      <c r="S528" s="168"/>
      <c r="T528" s="168"/>
      <c r="U528" s="168"/>
      <c r="V528" s="168"/>
      <c r="W528" s="168"/>
      <c r="X528" s="168"/>
      <c r="Y528" s="168"/>
      <c r="Z528" s="168"/>
      <c r="AA528" s="168"/>
      <c r="AB528" s="168"/>
      <c r="AC528" s="168"/>
      <c r="AD528" s="168"/>
      <c r="AE528" s="168"/>
      <c r="AF528" s="168"/>
      <c r="AG528" s="168"/>
      <c r="AH528" s="168"/>
      <c r="AI528" s="168"/>
      <c r="AJ528" s="168"/>
      <c r="AK528" s="168"/>
      <c r="AL528" s="168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68"/>
      <c r="N529" s="168"/>
      <c r="O529" s="168"/>
      <c r="P529" s="168"/>
      <c r="Q529" s="168"/>
      <c r="R529" s="168"/>
      <c r="S529" s="168"/>
      <c r="T529" s="168"/>
      <c r="U529" s="168"/>
      <c r="V529" s="168"/>
      <c r="W529" s="168"/>
      <c r="X529" s="168"/>
      <c r="Y529" s="168"/>
      <c r="Z529" s="168"/>
      <c r="AA529" s="168"/>
      <c r="AB529" s="168"/>
      <c r="AC529" s="168"/>
      <c r="AD529" s="168"/>
      <c r="AE529" s="168"/>
      <c r="AF529" s="168"/>
      <c r="AG529" s="168"/>
      <c r="AH529" s="168"/>
      <c r="AI529" s="168"/>
      <c r="AJ529" s="168"/>
      <c r="AK529" s="168"/>
      <c r="AL529" s="168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68"/>
      <c r="N530" s="168"/>
      <c r="O530" s="168"/>
      <c r="P530" s="168"/>
      <c r="Q530" s="168"/>
      <c r="R530" s="168"/>
      <c r="S530" s="168"/>
      <c r="T530" s="168"/>
      <c r="U530" s="168"/>
      <c r="V530" s="168"/>
      <c r="W530" s="168"/>
      <c r="X530" s="168"/>
      <c r="Y530" s="168"/>
      <c r="Z530" s="168"/>
      <c r="AA530" s="168"/>
      <c r="AB530" s="168"/>
      <c r="AC530" s="168"/>
      <c r="AD530" s="168"/>
      <c r="AE530" s="168"/>
      <c r="AF530" s="168"/>
      <c r="AG530" s="168"/>
      <c r="AH530" s="168"/>
      <c r="AI530" s="168"/>
      <c r="AJ530" s="168"/>
      <c r="AK530" s="168"/>
      <c r="AL530" s="168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68"/>
      <c r="N531" s="168"/>
      <c r="O531" s="168"/>
      <c r="P531" s="168"/>
      <c r="Q531" s="168"/>
      <c r="R531" s="168"/>
      <c r="S531" s="168"/>
      <c r="T531" s="168"/>
      <c r="U531" s="168"/>
      <c r="V531" s="168"/>
      <c r="W531" s="168"/>
      <c r="X531" s="168"/>
      <c r="Y531" s="168"/>
      <c r="Z531" s="168"/>
      <c r="AA531" s="168"/>
      <c r="AB531" s="168"/>
      <c r="AC531" s="168"/>
      <c r="AD531" s="168"/>
      <c r="AE531" s="168"/>
      <c r="AF531" s="168"/>
      <c r="AG531" s="168"/>
      <c r="AH531" s="168"/>
      <c r="AI531" s="168"/>
      <c r="AJ531" s="168"/>
      <c r="AK531" s="168"/>
      <c r="AL531" s="168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68"/>
      <c r="N532" s="168"/>
      <c r="O532" s="168"/>
      <c r="P532" s="168"/>
      <c r="Q532" s="168"/>
      <c r="R532" s="168"/>
      <c r="S532" s="168"/>
      <c r="T532" s="168"/>
      <c r="U532" s="168"/>
      <c r="V532" s="168"/>
      <c r="W532" s="168"/>
      <c r="X532" s="168"/>
      <c r="Y532" s="168"/>
      <c r="Z532" s="168"/>
      <c r="AA532" s="168"/>
      <c r="AB532" s="168"/>
      <c r="AC532" s="168"/>
      <c r="AD532" s="168"/>
      <c r="AE532" s="168"/>
      <c r="AF532" s="168"/>
      <c r="AG532" s="168"/>
      <c r="AH532" s="168"/>
      <c r="AI532" s="168"/>
      <c r="AJ532" s="168"/>
      <c r="AK532" s="168"/>
      <c r="AL532" s="168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68"/>
      <c r="N533" s="168"/>
      <c r="O533" s="168"/>
      <c r="P533" s="168"/>
      <c r="Q533" s="168"/>
      <c r="R533" s="168"/>
      <c r="S533" s="168"/>
      <c r="T533" s="168"/>
      <c r="U533" s="168"/>
      <c r="V533" s="168"/>
      <c r="W533" s="168"/>
      <c r="X533" s="168"/>
      <c r="Y533" s="168"/>
      <c r="Z533" s="168"/>
      <c r="AA533" s="168"/>
      <c r="AB533" s="168"/>
      <c r="AC533" s="168"/>
      <c r="AD533" s="168"/>
      <c r="AE533" s="168"/>
      <c r="AF533" s="168"/>
      <c r="AG533" s="168"/>
      <c r="AH533" s="168"/>
      <c r="AI533" s="168"/>
      <c r="AJ533" s="168"/>
      <c r="AK533" s="168"/>
      <c r="AL533" s="168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68"/>
      <c r="N534" s="168"/>
      <c r="O534" s="168"/>
      <c r="P534" s="168"/>
      <c r="Q534" s="168"/>
      <c r="R534" s="168"/>
      <c r="S534" s="168"/>
      <c r="T534" s="168"/>
      <c r="U534" s="168"/>
      <c r="V534" s="168"/>
      <c r="W534" s="168"/>
      <c r="X534" s="168"/>
      <c r="Y534" s="168"/>
      <c r="Z534" s="168"/>
      <c r="AA534" s="168"/>
      <c r="AB534" s="168"/>
      <c r="AC534" s="168"/>
      <c r="AD534" s="168"/>
      <c r="AE534" s="168"/>
      <c r="AF534" s="168"/>
      <c r="AG534" s="168"/>
      <c r="AH534" s="168"/>
      <c r="AI534" s="168"/>
      <c r="AJ534" s="168"/>
      <c r="AK534" s="168"/>
      <c r="AL534" s="168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68"/>
      <c r="N535" s="168"/>
      <c r="O535" s="168"/>
      <c r="P535" s="168"/>
      <c r="Q535" s="168"/>
      <c r="R535" s="168"/>
      <c r="S535" s="168"/>
      <c r="T535" s="168"/>
      <c r="U535" s="168"/>
      <c r="V535" s="168"/>
      <c r="W535" s="168"/>
      <c r="X535" s="168"/>
      <c r="Y535" s="168"/>
      <c r="Z535" s="168"/>
      <c r="AA535" s="168"/>
      <c r="AB535" s="168"/>
      <c r="AC535" s="168"/>
      <c r="AD535" s="168"/>
      <c r="AE535" s="168"/>
      <c r="AF535" s="168"/>
      <c r="AG535" s="168"/>
      <c r="AH535" s="168"/>
      <c r="AI535" s="168"/>
      <c r="AJ535" s="168"/>
      <c r="AK535" s="168"/>
      <c r="AL535" s="168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68"/>
      <c r="N536" s="168"/>
      <c r="O536" s="168"/>
      <c r="P536" s="168"/>
      <c r="Q536" s="168"/>
      <c r="R536" s="168"/>
      <c r="S536" s="168"/>
      <c r="T536" s="168"/>
      <c r="U536" s="168"/>
      <c r="V536" s="168"/>
      <c r="W536" s="168"/>
      <c r="X536" s="168"/>
      <c r="Y536" s="168"/>
      <c r="Z536" s="168"/>
      <c r="AA536" s="168"/>
      <c r="AB536" s="168"/>
      <c r="AC536" s="168"/>
      <c r="AD536" s="168"/>
      <c r="AE536" s="168"/>
      <c r="AF536" s="168"/>
      <c r="AG536" s="168"/>
      <c r="AH536" s="168"/>
      <c r="AI536" s="168"/>
      <c r="AJ536" s="168"/>
      <c r="AK536" s="168"/>
      <c r="AL536" s="168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68"/>
      <c r="N537" s="168"/>
      <c r="O537" s="168"/>
      <c r="P537" s="168"/>
      <c r="Q537" s="168"/>
      <c r="R537" s="168"/>
      <c r="S537" s="168"/>
      <c r="T537" s="168"/>
      <c r="U537" s="168"/>
      <c r="V537" s="168"/>
      <c r="W537" s="168"/>
      <c r="X537" s="168"/>
      <c r="Y537" s="168"/>
      <c r="Z537" s="168"/>
      <c r="AA537" s="168"/>
      <c r="AB537" s="168"/>
      <c r="AC537" s="168"/>
      <c r="AD537" s="168"/>
      <c r="AE537" s="168"/>
      <c r="AF537" s="168"/>
      <c r="AG537" s="168"/>
      <c r="AH537" s="168"/>
      <c r="AI537" s="168"/>
      <c r="AJ537" s="168"/>
      <c r="AK537" s="168"/>
      <c r="AL537" s="168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68"/>
      <c r="N538" s="168"/>
      <c r="O538" s="168"/>
      <c r="P538" s="168"/>
      <c r="Q538" s="168"/>
      <c r="R538" s="168"/>
      <c r="S538" s="168"/>
      <c r="T538" s="168"/>
      <c r="U538" s="168"/>
      <c r="V538" s="168"/>
      <c r="W538" s="168"/>
      <c r="X538" s="168"/>
      <c r="Y538" s="168"/>
      <c r="Z538" s="168"/>
      <c r="AA538" s="168"/>
      <c r="AB538" s="168"/>
      <c r="AC538" s="168"/>
      <c r="AD538" s="168"/>
      <c r="AE538" s="168"/>
      <c r="AF538" s="168"/>
      <c r="AG538" s="168"/>
      <c r="AH538" s="168"/>
      <c r="AI538" s="168"/>
      <c r="AJ538" s="168"/>
      <c r="AK538" s="168"/>
      <c r="AL538" s="168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68"/>
      <c r="N539" s="168"/>
      <c r="O539" s="168"/>
      <c r="P539" s="168"/>
      <c r="Q539" s="168"/>
      <c r="R539" s="168"/>
      <c r="S539" s="168"/>
      <c r="T539" s="168"/>
      <c r="U539" s="168"/>
      <c r="V539" s="168"/>
      <c r="W539" s="168"/>
      <c r="X539" s="168"/>
      <c r="Y539" s="168"/>
      <c r="Z539" s="168"/>
      <c r="AA539" s="168"/>
      <c r="AB539" s="168"/>
      <c r="AC539" s="168"/>
      <c r="AD539" s="168"/>
      <c r="AE539" s="168"/>
      <c r="AF539" s="168"/>
      <c r="AG539" s="168"/>
      <c r="AH539" s="168"/>
      <c r="AI539" s="168"/>
      <c r="AJ539" s="168"/>
      <c r="AK539" s="168"/>
      <c r="AL539" s="168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68"/>
      <c r="N540" s="168"/>
      <c r="O540" s="168"/>
      <c r="P540" s="168"/>
      <c r="Q540" s="168"/>
      <c r="R540" s="168"/>
      <c r="S540" s="168"/>
      <c r="T540" s="168"/>
      <c r="U540" s="168"/>
      <c r="V540" s="168"/>
      <c r="W540" s="168"/>
      <c r="X540" s="168"/>
      <c r="Y540" s="168"/>
      <c r="Z540" s="168"/>
      <c r="AA540" s="168"/>
      <c r="AB540" s="168"/>
      <c r="AC540" s="168"/>
      <c r="AD540" s="168"/>
      <c r="AE540" s="168"/>
      <c r="AF540" s="168"/>
      <c r="AG540" s="168"/>
      <c r="AH540" s="168"/>
      <c r="AI540" s="168"/>
      <c r="AJ540" s="168"/>
      <c r="AK540" s="168"/>
      <c r="AL540" s="168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68"/>
      <c r="N541" s="168"/>
      <c r="O541" s="168"/>
      <c r="P541" s="168"/>
      <c r="Q541" s="168"/>
      <c r="R541" s="168"/>
      <c r="S541" s="168"/>
      <c r="T541" s="168"/>
      <c r="U541" s="168"/>
      <c r="V541" s="168"/>
      <c r="W541" s="168"/>
      <c r="X541" s="168"/>
      <c r="Y541" s="168"/>
      <c r="Z541" s="168"/>
      <c r="AA541" s="168"/>
      <c r="AB541" s="168"/>
      <c r="AC541" s="168"/>
      <c r="AD541" s="168"/>
      <c r="AE541" s="168"/>
      <c r="AF541" s="168"/>
      <c r="AG541" s="168"/>
      <c r="AH541" s="168"/>
      <c r="AI541" s="168"/>
      <c r="AJ541" s="168"/>
      <c r="AK541" s="168"/>
      <c r="AL541" s="168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68"/>
      <c r="N542" s="168"/>
      <c r="O542" s="168"/>
      <c r="P542" s="168"/>
      <c r="Q542" s="168"/>
      <c r="R542" s="168"/>
      <c r="S542" s="168"/>
      <c r="T542" s="168"/>
      <c r="U542" s="168"/>
      <c r="V542" s="168"/>
      <c r="W542" s="168"/>
      <c r="X542" s="168"/>
      <c r="Y542" s="168"/>
      <c r="Z542" s="168"/>
      <c r="AA542" s="168"/>
      <c r="AB542" s="168"/>
      <c r="AC542" s="168"/>
      <c r="AD542" s="168"/>
      <c r="AE542" s="168"/>
      <c r="AF542" s="168"/>
      <c r="AG542" s="168"/>
      <c r="AH542" s="168"/>
      <c r="AI542" s="168"/>
      <c r="AJ542" s="168"/>
      <c r="AK542" s="168"/>
      <c r="AL542" s="168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68"/>
      <c r="N543" s="168"/>
      <c r="O543" s="168"/>
      <c r="P543" s="168"/>
      <c r="Q543" s="168"/>
      <c r="R543" s="168"/>
      <c r="S543" s="168"/>
      <c r="T543" s="168"/>
      <c r="U543" s="168"/>
      <c r="V543" s="168"/>
      <c r="W543" s="168"/>
      <c r="X543" s="168"/>
      <c r="Y543" s="168"/>
      <c r="Z543" s="168"/>
      <c r="AA543" s="168"/>
      <c r="AB543" s="168"/>
      <c r="AC543" s="168"/>
      <c r="AD543" s="168"/>
      <c r="AE543" s="168"/>
      <c r="AF543" s="168"/>
      <c r="AG543" s="168"/>
      <c r="AH543" s="168"/>
      <c r="AI543" s="168"/>
      <c r="AJ543" s="168"/>
      <c r="AK543" s="168"/>
      <c r="AL543" s="168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68"/>
      <c r="N544" s="168"/>
      <c r="O544" s="168"/>
      <c r="P544" s="168"/>
      <c r="Q544" s="168"/>
      <c r="R544" s="168"/>
      <c r="S544" s="168"/>
      <c r="T544" s="168"/>
      <c r="U544" s="168"/>
      <c r="V544" s="168"/>
      <c r="W544" s="168"/>
      <c r="X544" s="168"/>
      <c r="Y544" s="168"/>
      <c r="Z544" s="168"/>
      <c r="AA544" s="168"/>
      <c r="AB544" s="168"/>
      <c r="AC544" s="168"/>
      <c r="AD544" s="168"/>
      <c r="AE544" s="168"/>
      <c r="AF544" s="168"/>
      <c r="AG544" s="168"/>
      <c r="AH544" s="168"/>
      <c r="AI544" s="168"/>
      <c r="AJ544" s="168"/>
      <c r="AK544" s="168"/>
      <c r="AL544" s="168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68"/>
      <c r="N545" s="168"/>
      <c r="O545" s="168"/>
      <c r="P545" s="168"/>
      <c r="Q545" s="168"/>
      <c r="R545" s="168"/>
      <c r="S545" s="168"/>
      <c r="T545" s="168"/>
      <c r="U545" s="168"/>
      <c r="V545" s="168"/>
      <c r="W545" s="168"/>
      <c r="X545" s="168"/>
      <c r="Y545" s="168"/>
      <c r="Z545" s="168"/>
      <c r="AA545" s="168"/>
      <c r="AB545" s="168"/>
      <c r="AC545" s="168"/>
      <c r="AD545" s="168"/>
      <c r="AE545" s="168"/>
      <c r="AF545" s="168"/>
      <c r="AG545" s="168"/>
      <c r="AH545" s="168"/>
      <c r="AI545" s="168"/>
      <c r="AJ545" s="168"/>
      <c r="AK545" s="168"/>
      <c r="AL545" s="168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  <c r="Y546" s="168"/>
      <c r="Z546" s="168"/>
      <c r="AA546" s="168"/>
      <c r="AB546" s="168"/>
      <c r="AC546" s="168"/>
      <c r="AD546" s="168"/>
      <c r="AE546" s="168"/>
      <c r="AF546" s="168"/>
      <c r="AG546" s="168"/>
      <c r="AH546" s="168"/>
      <c r="AI546" s="168"/>
      <c r="AJ546" s="168"/>
      <c r="AK546" s="168"/>
      <c r="AL546" s="168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  <c r="Y547" s="168"/>
      <c r="Z547" s="168"/>
      <c r="AA547" s="168"/>
      <c r="AB547" s="168"/>
      <c r="AC547" s="168"/>
      <c r="AD547" s="168"/>
      <c r="AE547" s="168"/>
      <c r="AF547" s="168"/>
      <c r="AG547" s="168"/>
      <c r="AH547" s="168"/>
      <c r="AI547" s="168"/>
      <c r="AJ547" s="168"/>
      <c r="AK547" s="168"/>
      <c r="AL547" s="168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  <c r="Y548" s="168"/>
      <c r="Z548" s="168"/>
      <c r="AA548" s="168"/>
      <c r="AB548" s="168"/>
      <c r="AC548" s="168"/>
      <c r="AD548" s="168"/>
      <c r="AE548" s="168"/>
      <c r="AF548" s="168"/>
      <c r="AG548" s="168"/>
      <c r="AH548" s="168"/>
      <c r="AI548" s="168"/>
      <c r="AJ548" s="168"/>
      <c r="AK548" s="168"/>
      <c r="AL548" s="168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  <c r="Y549" s="168"/>
      <c r="Z549" s="168"/>
      <c r="AA549" s="168"/>
      <c r="AB549" s="168"/>
      <c r="AC549" s="168"/>
      <c r="AD549" s="168"/>
      <c r="AE549" s="168"/>
      <c r="AF549" s="168"/>
      <c r="AG549" s="168"/>
      <c r="AH549" s="168"/>
      <c r="AI549" s="168"/>
      <c r="AJ549" s="168"/>
      <c r="AK549" s="168"/>
      <c r="AL549" s="168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  <c r="Y550" s="168"/>
      <c r="Z550" s="168"/>
      <c r="AA550" s="168"/>
      <c r="AB550" s="168"/>
      <c r="AC550" s="168"/>
      <c r="AD550" s="168"/>
      <c r="AE550" s="168"/>
      <c r="AF550" s="168"/>
      <c r="AG550" s="168"/>
      <c r="AH550" s="168"/>
      <c r="AI550" s="168"/>
      <c r="AJ550" s="168"/>
      <c r="AK550" s="168"/>
      <c r="AL550" s="168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  <c r="Y551" s="168"/>
      <c r="Z551" s="168"/>
      <c r="AA551" s="168"/>
      <c r="AB551" s="168"/>
      <c r="AC551" s="168"/>
      <c r="AD551" s="168"/>
      <c r="AE551" s="168"/>
      <c r="AF551" s="168"/>
      <c r="AG551" s="168"/>
      <c r="AH551" s="168"/>
      <c r="AI551" s="168"/>
      <c r="AJ551" s="168"/>
      <c r="AK551" s="168"/>
      <c r="AL551" s="168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  <c r="Y552" s="168"/>
      <c r="Z552" s="168"/>
      <c r="AA552" s="168"/>
      <c r="AB552" s="168"/>
      <c r="AC552" s="168"/>
      <c r="AD552" s="168"/>
      <c r="AE552" s="168"/>
      <c r="AF552" s="168"/>
      <c r="AG552" s="168"/>
      <c r="AH552" s="168"/>
      <c r="AI552" s="168"/>
      <c r="AJ552" s="168"/>
      <c r="AK552" s="168"/>
      <c r="AL552" s="168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68"/>
      <c r="N553" s="168"/>
      <c r="O553" s="168"/>
      <c r="P553" s="168"/>
      <c r="Q553" s="168"/>
      <c r="R553" s="168"/>
      <c r="S553" s="168"/>
      <c r="T553" s="168"/>
      <c r="U553" s="168"/>
      <c r="V553" s="168"/>
      <c r="W553" s="168"/>
      <c r="X553" s="168"/>
      <c r="Y553" s="168"/>
      <c r="Z553" s="168"/>
      <c r="AA553" s="168"/>
      <c r="AB553" s="168"/>
      <c r="AC553" s="168"/>
      <c r="AD553" s="168"/>
      <c r="AE553" s="168"/>
      <c r="AF553" s="168"/>
      <c r="AG553" s="168"/>
      <c r="AH553" s="168"/>
      <c r="AI553" s="168"/>
      <c r="AJ553" s="168"/>
      <c r="AK553" s="168"/>
      <c r="AL553" s="168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  <c r="Y554" s="168"/>
      <c r="Z554" s="168"/>
      <c r="AA554" s="168"/>
      <c r="AB554" s="168"/>
      <c r="AC554" s="168"/>
      <c r="AD554" s="168"/>
      <c r="AE554" s="168"/>
      <c r="AF554" s="168"/>
      <c r="AG554" s="168"/>
      <c r="AH554" s="168"/>
      <c r="AI554" s="168"/>
      <c r="AJ554" s="168"/>
      <c r="AK554" s="168"/>
      <c r="AL554" s="168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  <c r="Y555" s="168"/>
      <c r="Z555" s="168"/>
      <c r="AA555" s="168"/>
      <c r="AB555" s="168"/>
      <c r="AC555" s="168"/>
      <c r="AD555" s="168"/>
      <c r="AE555" s="168"/>
      <c r="AF555" s="168"/>
      <c r="AG555" s="168"/>
      <c r="AH555" s="168"/>
      <c r="AI555" s="168"/>
      <c r="AJ555" s="168"/>
      <c r="AK555" s="168"/>
      <c r="AL555" s="168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  <c r="Y556" s="168"/>
      <c r="Z556" s="168"/>
      <c r="AA556" s="168"/>
      <c r="AB556" s="168"/>
      <c r="AC556" s="168"/>
      <c r="AD556" s="168"/>
      <c r="AE556" s="168"/>
      <c r="AF556" s="168"/>
      <c r="AG556" s="168"/>
      <c r="AH556" s="168"/>
      <c r="AI556" s="168"/>
      <c r="AJ556" s="168"/>
      <c r="AK556" s="168"/>
      <c r="AL556" s="168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  <c r="Y557" s="168"/>
      <c r="Z557" s="168"/>
      <c r="AA557" s="168"/>
      <c r="AB557" s="168"/>
      <c r="AC557" s="168"/>
      <c r="AD557" s="168"/>
      <c r="AE557" s="168"/>
      <c r="AF557" s="168"/>
      <c r="AG557" s="168"/>
      <c r="AH557" s="168"/>
      <c r="AI557" s="168"/>
      <c r="AJ557" s="168"/>
      <c r="AK557" s="168"/>
      <c r="AL557" s="168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  <c r="Y558" s="168"/>
      <c r="Z558" s="168"/>
      <c r="AA558" s="168"/>
      <c r="AB558" s="168"/>
      <c r="AC558" s="168"/>
      <c r="AD558" s="168"/>
      <c r="AE558" s="168"/>
      <c r="AF558" s="168"/>
      <c r="AG558" s="168"/>
      <c r="AH558" s="168"/>
      <c r="AI558" s="168"/>
      <c r="AJ558" s="168"/>
      <c r="AK558" s="168"/>
      <c r="AL558" s="168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  <c r="Y559" s="168"/>
      <c r="Z559" s="168"/>
      <c r="AA559" s="168"/>
      <c r="AB559" s="168"/>
      <c r="AC559" s="168"/>
      <c r="AD559" s="168"/>
      <c r="AE559" s="168"/>
      <c r="AF559" s="168"/>
      <c r="AG559" s="168"/>
      <c r="AH559" s="168"/>
      <c r="AI559" s="168"/>
      <c r="AJ559" s="168"/>
      <c r="AK559" s="168"/>
      <c r="AL559" s="168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  <c r="Y560" s="168"/>
      <c r="Z560" s="168"/>
      <c r="AA560" s="168"/>
      <c r="AB560" s="168"/>
      <c r="AC560" s="168"/>
      <c r="AD560" s="168"/>
      <c r="AE560" s="168"/>
      <c r="AF560" s="168"/>
      <c r="AG560" s="168"/>
      <c r="AH560" s="168"/>
      <c r="AI560" s="168"/>
      <c r="AJ560" s="168"/>
      <c r="AK560" s="168"/>
      <c r="AL560" s="168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  <c r="Y561" s="168"/>
      <c r="Z561" s="168"/>
      <c r="AA561" s="168"/>
      <c r="AB561" s="168"/>
      <c r="AC561" s="168"/>
      <c r="AD561" s="168"/>
      <c r="AE561" s="168"/>
      <c r="AF561" s="168"/>
      <c r="AG561" s="168"/>
      <c r="AH561" s="168"/>
      <c r="AI561" s="168"/>
      <c r="AJ561" s="168"/>
      <c r="AK561" s="168"/>
      <c r="AL561" s="168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68"/>
      <c r="N562" s="168"/>
      <c r="O562" s="168"/>
      <c r="P562" s="168"/>
      <c r="Q562" s="168"/>
      <c r="R562" s="168"/>
      <c r="S562" s="168"/>
      <c r="T562" s="168"/>
      <c r="U562" s="168"/>
      <c r="V562" s="168"/>
      <c r="W562" s="168"/>
      <c r="X562" s="168"/>
      <c r="Y562" s="168"/>
      <c r="Z562" s="168"/>
      <c r="AA562" s="168"/>
      <c r="AB562" s="168"/>
      <c r="AC562" s="168"/>
      <c r="AD562" s="168"/>
      <c r="AE562" s="168"/>
      <c r="AF562" s="168"/>
      <c r="AG562" s="168"/>
      <c r="AH562" s="168"/>
      <c r="AI562" s="168"/>
      <c r="AJ562" s="168"/>
      <c r="AK562" s="168"/>
      <c r="AL562" s="168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  <c r="Y563" s="168"/>
      <c r="Z563" s="168"/>
      <c r="AA563" s="168"/>
      <c r="AB563" s="168"/>
      <c r="AC563" s="168"/>
      <c r="AD563" s="168"/>
      <c r="AE563" s="168"/>
      <c r="AF563" s="168"/>
      <c r="AG563" s="168"/>
      <c r="AH563" s="168"/>
      <c r="AI563" s="168"/>
      <c r="AJ563" s="168"/>
      <c r="AK563" s="168"/>
      <c r="AL563" s="168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  <c r="Y564" s="168"/>
      <c r="Z564" s="168"/>
      <c r="AA564" s="168"/>
      <c r="AB564" s="168"/>
      <c r="AC564" s="168"/>
      <c r="AD564" s="168"/>
      <c r="AE564" s="168"/>
      <c r="AF564" s="168"/>
      <c r="AG564" s="168"/>
      <c r="AH564" s="168"/>
      <c r="AI564" s="168"/>
      <c r="AJ564" s="168"/>
      <c r="AK564" s="168"/>
      <c r="AL564" s="168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  <c r="Y565" s="168"/>
      <c r="Z565" s="168"/>
      <c r="AA565" s="168"/>
      <c r="AB565" s="168"/>
      <c r="AC565" s="168"/>
      <c r="AD565" s="168"/>
      <c r="AE565" s="168"/>
      <c r="AF565" s="168"/>
      <c r="AG565" s="168"/>
      <c r="AH565" s="168"/>
      <c r="AI565" s="168"/>
      <c r="AJ565" s="168"/>
      <c r="AK565" s="168"/>
      <c r="AL565" s="168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  <c r="Y566" s="168"/>
      <c r="Z566" s="168"/>
      <c r="AA566" s="168"/>
      <c r="AB566" s="168"/>
      <c r="AC566" s="168"/>
      <c r="AD566" s="168"/>
      <c r="AE566" s="168"/>
      <c r="AF566" s="168"/>
      <c r="AG566" s="168"/>
      <c r="AH566" s="168"/>
      <c r="AI566" s="168"/>
      <c r="AJ566" s="168"/>
      <c r="AK566" s="168"/>
      <c r="AL566" s="168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  <c r="Y567" s="168"/>
      <c r="Z567" s="168"/>
      <c r="AA567" s="168"/>
      <c r="AB567" s="168"/>
      <c r="AC567" s="168"/>
      <c r="AD567" s="168"/>
      <c r="AE567" s="168"/>
      <c r="AF567" s="168"/>
      <c r="AG567" s="168"/>
      <c r="AH567" s="168"/>
      <c r="AI567" s="168"/>
      <c r="AJ567" s="168"/>
      <c r="AK567" s="168"/>
      <c r="AL567" s="168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  <c r="Y568" s="168"/>
      <c r="Z568" s="168"/>
      <c r="AA568" s="168"/>
      <c r="AB568" s="168"/>
      <c r="AC568" s="168"/>
      <c r="AD568" s="168"/>
      <c r="AE568" s="168"/>
      <c r="AF568" s="168"/>
      <c r="AG568" s="168"/>
      <c r="AH568" s="168"/>
      <c r="AI568" s="168"/>
      <c r="AJ568" s="168"/>
      <c r="AK568" s="168"/>
      <c r="AL568" s="168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  <c r="Y569" s="168"/>
      <c r="Z569" s="168"/>
      <c r="AA569" s="168"/>
      <c r="AB569" s="168"/>
      <c r="AC569" s="168"/>
      <c r="AD569" s="168"/>
      <c r="AE569" s="168"/>
      <c r="AF569" s="168"/>
      <c r="AG569" s="168"/>
      <c r="AH569" s="168"/>
      <c r="AI569" s="168"/>
      <c r="AJ569" s="168"/>
      <c r="AK569" s="168"/>
      <c r="AL569" s="168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68"/>
      <c r="N570" s="168"/>
      <c r="O570" s="168"/>
      <c r="P570" s="168"/>
      <c r="Q570" s="168"/>
      <c r="R570" s="168"/>
      <c r="S570" s="168"/>
      <c r="T570" s="168"/>
      <c r="U570" s="168"/>
      <c r="V570" s="168"/>
      <c r="W570" s="168"/>
      <c r="X570" s="168"/>
      <c r="Y570" s="168"/>
      <c r="Z570" s="168"/>
      <c r="AA570" s="168"/>
      <c r="AB570" s="168"/>
      <c r="AC570" s="168"/>
      <c r="AD570" s="168"/>
      <c r="AE570" s="168"/>
      <c r="AF570" s="168"/>
      <c r="AG570" s="168"/>
      <c r="AH570" s="168"/>
      <c r="AI570" s="168"/>
      <c r="AJ570" s="168"/>
      <c r="AK570" s="168"/>
      <c r="AL570" s="168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  <c r="Y571" s="168"/>
      <c r="Z571" s="168"/>
      <c r="AA571" s="168"/>
      <c r="AB571" s="168"/>
      <c r="AC571" s="168"/>
      <c r="AD571" s="168"/>
      <c r="AE571" s="168"/>
      <c r="AF571" s="168"/>
      <c r="AG571" s="168"/>
      <c r="AH571" s="168"/>
      <c r="AI571" s="168"/>
      <c r="AJ571" s="168"/>
      <c r="AK571" s="168"/>
      <c r="AL571" s="168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  <c r="Y572" s="168"/>
      <c r="Z572" s="168"/>
      <c r="AA572" s="168"/>
      <c r="AB572" s="168"/>
      <c r="AC572" s="168"/>
      <c r="AD572" s="168"/>
      <c r="AE572" s="168"/>
      <c r="AF572" s="168"/>
      <c r="AG572" s="168"/>
      <c r="AH572" s="168"/>
      <c r="AI572" s="168"/>
      <c r="AJ572" s="168"/>
      <c r="AK572" s="168"/>
      <c r="AL572" s="168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  <c r="Y573" s="168"/>
      <c r="Z573" s="168"/>
      <c r="AA573" s="168"/>
      <c r="AB573" s="168"/>
      <c r="AC573" s="168"/>
      <c r="AD573" s="168"/>
      <c r="AE573" s="168"/>
      <c r="AF573" s="168"/>
      <c r="AG573" s="168"/>
      <c r="AH573" s="168"/>
      <c r="AI573" s="168"/>
      <c r="AJ573" s="168"/>
      <c r="AK573" s="168"/>
      <c r="AL573" s="168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  <c r="Y574" s="168"/>
      <c r="Z574" s="168"/>
      <c r="AA574" s="168"/>
      <c r="AB574" s="168"/>
      <c r="AC574" s="168"/>
      <c r="AD574" s="168"/>
      <c r="AE574" s="168"/>
      <c r="AF574" s="168"/>
      <c r="AG574" s="168"/>
      <c r="AH574" s="168"/>
      <c r="AI574" s="168"/>
      <c r="AJ574" s="168"/>
      <c r="AK574" s="168"/>
      <c r="AL574" s="168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  <c r="Y575" s="168"/>
      <c r="Z575" s="168"/>
      <c r="AA575" s="168"/>
      <c r="AB575" s="168"/>
      <c r="AC575" s="168"/>
      <c r="AD575" s="168"/>
      <c r="AE575" s="168"/>
      <c r="AF575" s="168"/>
      <c r="AG575" s="168"/>
      <c r="AH575" s="168"/>
      <c r="AI575" s="168"/>
      <c r="AJ575" s="168"/>
      <c r="AK575" s="168"/>
      <c r="AL575" s="168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  <c r="Y576" s="168"/>
      <c r="Z576" s="168"/>
      <c r="AA576" s="168"/>
      <c r="AB576" s="168"/>
      <c r="AC576" s="168"/>
      <c r="AD576" s="168"/>
      <c r="AE576" s="168"/>
      <c r="AF576" s="168"/>
      <c r="AG576" s="168"/>
      <c r="AH576" s="168"/>
      <c r="AI576" s="168"/>
      <c r="AJ576" s="168"/>
      <c r="AK576" s="168"/>
      <c r="AL576" s="168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  <c r="Y577" s="168"/>
      <c r="Z577" s="168"/>
      <c r="AA577" s="168"/>
      <c r="AB577" s="168"/>
      <c r="AC577" s="168"/>
      <c r="AD577" s="168"/>
      <c r="AE577" s="168"/>
      <c r="AF577" s="168"/>
      <c r="AG577" s="168"/>
      <c r="AH577" s="168"/>
      <c r="AI577" s="168"/>
      <c r="AJ577" s="168"/>
      <c r="AK577" s="168"/>
      <c r="AL577" s="168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  <c r="Y578" s="168"/>
      <c r="Z578" s="168"/>
      <c r="AA578" s="168"/>
      <c r="AB578" s="168"/>
      <c r="AC578" s="168"/>
      <c r="AD578" s="168"/>
      <c r="AE578" s="168"/>
      <c r="AF578" s="168"/>
      <c r="AG578" s="168"/>
      <c r="AH578" s="168"/>
      <c r="AI578" s="168"/>
      <c r="AJ578" s="168"/>
      <c r="AK578" s="168"/>
      <c r="AL578" s="168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  <c r="Y579" s="168"/>
      <c r="Z579" s="168"/>
      <c r="AA579" s="168"/>
      <c r="AB579" s="168"/>
      <c r="AC579" s="168"/>
      <c r="AD579" s="168"/>
      <c r="AE579" s="168"/>
      <c r="AF579" s="168"/>
      <c r="AG579" s="168"/>
      <c r="AH579" s="168"/>
      <c r="AI579" s="168"/>
      <c r="AJ579" s="168"/>
      <c r="AK579" s="168"/>
      <c r="AL579" s="168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  <c r="Y580" s="168"/>
      <c r="Z580" s="168"/>
      <c r="AA580" s="168"/>
      <c r="AB580" s="168"/>
      <c r="AC580" s="168"/>
      <c r="AD580" s="168"/>
      <c r="AE580" s="168"/>
      <c r="AF580" s="168"/>
      <c r="AG580" s="168"/>
      <c r="AH580" s="168"/>
      <c r="AI580" s="168"/>
      <c r="AJ580" s="168"/>
      <c r="AK580" s="168"/>
      <c r="AL580" s="168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  <c r="AA581" s="168"/>
      <c r="AB581" s="168"/>
      <c r="AC581" s="168"/>
      <c r="AD581" s="168"/>
      <c r="AE581" s="168"/>
      <c r="AF581" s="168"/>
      <c r="AG581" s="168"/>
      <c r="AH581" s="168"/>
      <c r="AI581" s="168"/>
      <c r="AJ581" s="168"/>
      <c r="AK581" s="168"/>
      <c r="AL581" s="168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  <c r="Y582" s="168"/>
      <c r="Z582" s="168"/>
      <c r="AA582" s="168"/>
      <c r="AB582" s="168"/>
      <c r="AC582" s="168"/>
      <c r="AD582" s="168"/>
      <c r="AE582" s="168"/>
      <c r="AF582" s="168"/>
      <c r="AG582" s="168"/>
      <c r="AH582" s="168"/>
      <c r="AI582" s="168"/>
      <c r="AJ582" s="168"/>
      <c r="AK582" s="168"/>
      <c r="AL582" s="168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  <c r="Y583" s="168"/>
      <c r="Z583" s="168"/>
      <c r="AA583" s="168"/>
      <c r="AB583" s="168"/>
      <c r="AC583" s="168"/>
      <c r="AD583" s="168"/>
      <c r="AE583" s="168"/>
      <c r="AF583" s="168"/>
      <c r="AG583" s="168"/>
      <c r="AH583" s="168"/>
      <c r="AI583" s="168"/>
      <c r="AJ583" s="168"/>
      <c r="AK583" s="168"/>
      <c r="AL583" s="168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  <c r="Y584" s="168"/>
      <c r="Z584" s="168"/>
      <c r="AA584" s="168"/>
      <c r="AB584" s="168"/>
      <c r="AC584" s="168"/>
      <c r="AD584" s="168"/>
      <c r="AE584" s="168"/>
      <c r="AF584" s="168"/>
      <c r="AG584" s="168"/>
      <c r="AH584" s="168"/>
      <c r="AI584" s="168"/>
      <c r="AJ584" s="168"/>
      <c r="AK584" s="168"/>
      <c r="AL584" s="168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  <c r="Y585" s="168"/>
      <c r="Z585" s="168"/>
      <c r="AA585" s="168"/>
      <c r="AB585" s="168"/>
      <c r="AC585" s="168"/>
      <c r="AD585" s="168"/>
      <c r="AE585" s="168"/>
      <c r="AF585" s="168"/>
      <c r="AG585" s="168"/>
      <c r="AH585" s="168"/>
      <c r="AI585" s="168"/>
      <c r="AJ585" s="168"/>
      <c r="AK585" s="168"/>
      <c r="AL585" s="168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  <c r="Y586" s="168"/>
      <c r="Z586" s="168"/>
      <c r="AA586" s="168"/>
      <c r="AB586" s="168"/>
      <c r="AC586" s="168"/>
      <c r="AD586" s="168"/>
      <c r="AE586" s="168"/>
      <c r="AF586" s="168"/>
      <c r="AG586" s="168"/>
      <c r="AH586" s="168"/>
      <c r="AI586" s="168"/>
      <c r="AJ586" s="168"/>
      <c r="AK586" s="168"/>
      <c r="AL586" s="168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  <c r="Y587" s="168"/>
      <c r="Z587" s="168"/>
      <c r="AA587" s="168"/>
      <c r="AB587" s="168"/>
      <c r="AC587" s="168"/>
      <c r="AD587" s="168"/>
      <c r="AE587" s="168"/>
      <c r="AF587" s="168"/>
      <c r="AG587" s="168"/>
      <c r="AH587" s="168"/>
      <c r="AI587" s="168"/>
      <c r="AJ587" s="168"/>
      <c r="AK587" s="168"/>
      <c r="AL587" s="168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  <c r="Y588" s="168"/>
      <c r="Z588" s="168"/>
      <c r="AA588" s="168"/>
      <c r="AB588" s="168"/>
      <c r="AC588" s="168"/>
      <c r="AD588" s="168"/>
      <c r="AE588" s="168"/>
      <c r="AF588" s="168"/>
      <c r="AG588" s="168"/>
      <c r="AH588" s="168"/>
      <c r="AI588" s="168"/>
      <c r="AJ588" s="168"/>
      <c r="AK588" s="168"/>
      <c r="AL588" s="168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  <c r="Y589" s="168"/>
      <c r="Z589" s="168"/>
      <c r="AA589" s="168"/>
      <c r="AB589" s="168"/>
      <c r="AC589" s="168"/>
      <c r="AD589" s="168"/>
      <c r="AE589" s="168"/>
      <c r="AF589" s="168"/>
      <c r="AG589" s="168"/>
      <c r="AH589" s="168"/>
      <c r="AI589" s="168"/>
      <c r="AJ589" s="168"/>
      <c r="AK589" s="168"/>
      <c r="AL589" s="168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  <c r="Y590" s="168"/>
      <c r="Z590" s="168"/>
      <c r="AA590" s="168"/>
      <c r="AB590" s="168"/>
      <c r="AC590" s="168"/>
      <c r="AD590" s="168"/>
      <c r="AE590" s="168"/>
      <c r="AF590" s="168"/>
      <c r="AG590" s="168"/>
      <c r="AH590" s="168"/>
      <c r="AI590" s="168"/>
      <c r="AJ590" s="168"/>
      <c r="AK590" s="168"/>
      <c r="AL590" s="168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  <c r="Y591" s="168"/>
      <c r="Z591" s="168"/>
      <c r="AA591" s="168"/>
      <c r="AB591" s="168"/>
      <c r="AC591" s="168"/>
      <c r="AD591" s="168"/>
      <c r="AE591" s="168"/>
      <c r="AF591" s="168"/>
      <c r="AG591" s="168"/>
      <c r="AH591" s="168"/>
      <c r="AI591" s="168"/>
      <c r="AJ591" s="168"/>
      <c r="AK591" s="168"/>
      <c r="AL591" s="168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  <c r="Y592" s="168"/>
      <c r="Z592" s="168"/>
      <c r="AA592" s="168"/>
      <c r="AB592" s="168"/>
      <c r="AC592" s="168"/>
      <c r="AD592" s="168"/>
      <c r="AE592" s="168"/>
      <c r="AF592" s="168"/>
      <c r="AG592" s="168"/>
      <c r="AH592" s="168"/>
      <c r="AI592" s="168"/>
      <c r="AJ592" s="168"/>
      <c r="AK592" s="168"/>
      <c r="AL592" s="168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  <c r="Y593" s="168"/>
      <c r="Z593" s="168"/>
      <c r="AA593" s="168"/>
      <c r="AB593" s="168"/>
      <c r="AC593" s="168"/>
      <c r="AD593" s="168"/>
      <c r="AE593" s="168"/>
      <c r="AF593" s="168"/>
      <c r="AG593" s="168"/>
      <c r="AH593" s="168"/>
      <c r="AI593" s="168"/>
      <c r="AJ593" s="168"/>
      <c r="AK593" s="168"/>
      <c r="AL593" s="168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  <c r="Y594" s="168"/>
      <c r="Z594" s="168"/>
      <c r="AA594" s="168"/>
      <c r="AB594" s="168"/>
      <c r="AC594" s="168"/>
      <c r="AD594" s="168"/>
      <c r="AE594" s="168"/>
      <c r="AF594" s="168"/>
      <c r="AG594" s="168"/>
      <c r="AH594" s="168"/>
      <c r="AI594" s="168"/>
      <c r="AJ594" s="168"/>
      <c r="AK594" s="168"/>
      <c r="AL594" s="168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68"/>
      <c r="N595" s="168"/>
      <c r="O595" s="168"/>
      <c r="P595" s="168"/>
      <c r="Q595" s="168"/>
      <c r="R595" s="168"/>
      <c r="S595" s="168"/>
      <c r="T595" s="168"/>
      <c r="U595" s="168"/>
      <c r="V595" s="168"/>
      <c r="W595" s="168"/>
      <c r="X595" s="168"/>
      <c r="Y595" s="168"/>
      <c r="Z595" s="168"/>
      <c r="AA595" s="168"/>
      <c r="AB595" s="168"/>
      <c r="AC595" s="168"/>
      <c r="AD595" s="168"/>
      <c r="AE595" s="168"/>
      <c r="AF595" s="168"/>
      <c r="AG595" s="168"/>
      <c r="AH595" s="168"/>
      <c r="AI595" s="168"/>
      <c r="AJ595" s="168"/>
      <c r="AK595" s="168"/>
      <c r="AL595" s="168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68"/>
      <c r="N596" s="168"/>
      <c r="O596" s="168"/>
      <c r="P596" s="168"/>
      <c r="Q596" s="168"/>
      <c r="R596" s="168"/>
      <c r="S596" s="168"/>
      <c r="T596" s="168"/>
      <c r="U596" s="168"/>
      <c r="V596" s="168"/>
      <c r="W596" s="168"/>
      <c r="X596" s="168"/>
      <c r="Y596" s="168"/>
      <c r="Z596" s="168"/>
      <c r="AA596" s="168"/>
      <c r="AB596" s="168"/>
      <c r="AC596" s="168"/>
      <c r="AD596" s="168"/>
      <c r="AE596" s="168"/>
      <c r="AF596" s="168"/>
      <c r="AG596" s="168"/>
      <c r="AH596" s="168"/>
      <c r="AI596" s="168"/>
      <c r="AJ596" s="168"/>
      <c r="AK596" s="168"/>
      <c r="AL596" s="168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68"/>
      <c r="N597" s="168"/>
      <c r="O597" s="168"/>
      <c r="P597" s="168"/>
      <c r="Q597" s="168"/>
      <c r="R597" s="168"/>
      <c r="S597" s="168"/>
      <c r="T597" s="168"/>
      <c r="U597" s="168"/>
      <c r="V597" s="168"/>
      <c r="W597" s="168"/>
      <c r="X597" s="168"/>
      <c r="Y597" s="168"/>
      <c r="Z597" s="168"/>
      <c r="AA597" s="168"/>
      <c r="AB597" s="168"/>
      <c r="AC597" s="168"/>
      <c r="AD597" s="168"/>
      <c r="AE597" s="168"/>
      <c r="AF597" s="168"/>
      <c r="AG597" s="168"/>
      <c r="AH597" s="168"/>
      <c r="AI597" s="168"/>
      <c r="AJ597" s="168"/>
      <c r="AK597" s="168"/>
      <c r="AL597" s="168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68"/>
      <c r="N598" s="168"/>
      <c r="O598" s="168"/>
      <c r="P598" s="168"/>
      <c r="Q598" s="168"/>
      <c r="R598" s="168"/>
      <c r="S598" s="168"/>
      <c r="T598" s="168"/>
      <c r="U598" s="168"/>
      <c r="V598" s="168"/>
      <c r="W598" s="168"/>
      <c r="X598" s="168"/>
      <c r="Y598" s="168"/>
      <c r="Z598" s="168"/>
      <c r="AA598" s="168"/>
      <c r="AB598" s="168"/>
      <c r="AC598" s="168"/>
      <c r="AD598" s="168"/>
      <c r="AE598" s="168"/>
      <c r="AF598" s="168"/>
      <c r="AG598" s="168"/>
      <c r="AH598" s="168"/>
      <c r="AI598" s="168"/>
      <c r="AJ598" s="168"/>
      <c r="AK598" s="168"/>
      <c r="AL598" s="168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68"/>
      <c r="N599" s="168"/>
      <c r="O599" s="168"/>
      <c r="P599" s="168"/>
      <c r="Q599" s="168"/>
      <c r="R599" s="168"/>
      <c r="S599" s="168"/>
      <c r="T599" s="168"/>
      <c r="U599" s="168"/>
      <c r="V599" s="168"/>
      <c r="W599" s="168"/>
      <c r="X599" s="168"/>
      <c r="Y599" s="168"/>
      <c r="Z599" s="168"/>
      <c r="AA599" s="168"/>
      <c r="AB599" s="168"/>
      <c r="AC599" s="168"/>
      <c r="AD599" s="168"/>
      <c r="AE599" s="168"/>
      <c r="AF599" s="168"/>
      <c r="AG599" s="168"/>
      <c r="AH599" s="168"/>
      <c r="AI599" s="168"/>
      <c r="AJ599" s="168"/>
      <c r="AK599" s="168"/>
      <c r="AL599" s="168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68"/>
      <c r="N600" s="168"/>
      <c r="O600" s="168"/>
      <c r="P600" s="168"/>
      <c r="Q600" s="168"/>
      <c r="R600" s="168"/>
      <c r="S600" s="168"/>
      <c r="T600" s="168"/>
      <c r="U600" s="168"/>
      <c r="V600" s="168"/>
      <c r="W600" s="168"/>
      <c r="X600" s="168"/>
      <c r="Y600" s="168"/>
      <c r="Z600" s="168"/>
      <c r="AA600" s="168"/>
      <c r="AB600" s="168"/>
      <c r="AC600" s="168"/>
      <c r="AD600" s="168"/>
      <c r="AE600" s="168"/>
      <c r="AF600" s="168"/>
      <c r="AG600" s="168"/>
      <c r="AH600" s="168"/>
      <c r="AI600" s="168"/>
      <c r="AJ600" s="168"/>
      <c r="AK600" s="168"/>
      <c r="AL600" s="168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68"/>
      <c r="N601" s="168"/>
      <c r="O601" s="168"/>
      <c r="P601" s="168"/>
      <c r="Q601" s="168"/>
      <c r="R601" s="168"/>
      <c r="S601" s="168"/>
      <c r="T601" s="168"/>
      <c r="U601" s="168"/>
      <c r="V601" s="168"/>
      <c r="W601" s="168"/>
      <c r="X601" s="168"/>
      <c r="Y601" s="168"/>
      <c r="Z601" s="168"/>
      <c r="AA601" s="168"/>
      <c r="AB601" s="168"/>
      <c r="AC601" s="168"/>
      <c r="AD601" s="168"/>
      <c r="AE601" s="168"/>
      <c r="AF601" s="168"/>
      <c r="AG601" s="168"/>
      <c r="AH601" s="168"/>
      <c r="AI601" s="168"/>
      <c r="AJ601" s="168"/>
      <c r="AK601" s="168"/>
      <c r="AL601" s="168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68"/>
      <c r="N602" s="168"/>
      <c r="O602" s="168"/>
      <c r="P602" s="168"/>
      <c r="Q602" s="168"/>
      <c r="R602" s="168"/>
      <c r="S602" s="168"/>
      <c r="T602" s="168"/>
      <c r="U602" s="168"/>
      <c r="V602" s="168"/>
      <c r="W602" s="168"/>
      <c r="X602" s="168"/>
      <c r="Y602" s="168"/>
      <c r="Z602" s="168"/>
      <c r="AA602" s="168"/>
      <c r="AB602" s="168"/>
      <c r="AC602" s="168"/>
      <c r="AD602" s="168"/>
      <c r="AE602" s="168"/>
      <c r="AF602" s="168"/>
      <c r="AG602" s="168"/>
      <c r="AH602" s="168"/>
      <c r="AI602" s="168"/>
      <c r="AJ602" s="168"/>
      <c r="AK602" s="168"/>
      <c r="AL602" s="168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68"/>
      <c r="N603" s="168"/>
      <c r="O603" s="168"/>
      <c r="P603" s="168"/>
      <c r="Q603" s="168"/>
      <c r="R603" s="168"/>
      <c r="S603" s="168"/>
      <c r="T603" s="168"/>
      <c r="U603" s="168"/>
      <c r="V603" s="168"/>
      <c r="W603" s="168"/>
      <c r="X603" s="168"/>
      <c r="Y603" s="168"/>
      <c r="Z603" s="168"/>
      <c r="AA603" s="168"/>
      <c r="AB603" s="168"/>
      <c r="AC603" s="168"/>
      <c r="AD603" s="168"/>
      <c r="AE603" s="168"/>
      <c r="AF603" s="168"/>
      <c r="AG603" s="168"/>
      <c r="AH603" s="168"/>
      <c r="AI603" s="168"/>
      <c r="AJ603" s="168"/>
      <c r="AK603" s="168"/>
      <c r="AL603" s="168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68"/>
      <c r="N604" s="168"/>
      <c r="O604" s="168"/>
      <c r="P604" s="168"/>
      <c r="Q604" s="168"/>
      <c r="R604" s="168"/>
      <c r="S604" s="168"/>
      <c r="T604" s="168"/>
      <c r="U604" s="168"/>
      <c r="V604" s="168"/>
      <c r="W604" s="168"/>
      <c r="X604" s="168"/>
      <c r="Y604" s="168"/>
      <c r="Z604" s="168"/>
      <c r="AA604" s="168"/>
      <c r="AB604" s="168"/>
      <c r="AC604" s="168"/>
      <c r="AD604" s="168"/>
      <c r="AE604" s="168"/>
      <c r="AF604" s="168"/>
      <c r="AG604" s="168"/>
      <c r="AH604" s="168"/>
      <c r="AI604" s="168"/>
      <c r="AJ604" s="168"/>
      <c r="AK604" s="168"/>
      <c r="AL604" s="168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68"/>
      <c r="N605" s="168"/>
      <c r="O605" s="168"/>
      <c r="P605" s="168"/>
      <c r="Q605" s="168"/>
      <c r="R605" s="168"/>
      <c r="S605" s="168"/>
      <c r="T605" s="168"/>
      <c r="U605" s="168"/>
      <c r="V605" s="168"/>
      <c r="W605" s="168"/>
      <c r="X605" s="168"/>
      <c r="Y605" s="168"/>
      <c r="Z605" s="168"/>
      <c r="AA605" s="168"/>
      <c r="AB605" s="168"/>
      <c r="AC605" s="168"/>
      <c r="AD605" s="168"/>
      <c r="AE605" s="168"/>
      <c r="AF605" s="168"/>
      <c r="AG605" s="168"/>
      <c r="AH605" s="168"/>
      <c r="AI605" s="168"/>
      <c r="AJ605" s="168"/>
      <c r="AK605" s="168"/>
      <c r="AL605" s="168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68"/>
      <c r="N606" s="168"/>
      <c r="O606" s="168"/>
      <c r="P606" s="168"/>
      <c r="Q606" s="168"/>
      <c r="R606" s="168"/>
      <c r="S606" s="168"/>
      <c r="T606" s="168"/>
      <c r="U606" s="168"/>
      <c r="V606" s="168"/>
      <c r="W606" s="168"/>
      <c r="X606" s="168"/>
      <c r="Y606" s="168"/>
      <c r="Z606" s="168"/>
      <c r="AA606" s="168"/>
      <c r="AB606" s="168"/>
      <c r="AC606" s="168"/>
      <c r="AD606" s="168"/>
      <c r="AE606" s="168"/>
      <c r="AF606" s="168"/>
      <c r="AG606" s="168"/>
      <c r="AH606" s="168"/>
      <c r="AI606" s="168"/>
      <c r="AJ606" s="168"/>
      <c r="AK606" s="168"/>
      <c r="AL606" s="168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68"/>
      <c r="N607" s="168"/>
      <c r="O607" s="168"/>
      <c r="P607" s="168"/>
      <c r="Q607" s="168"/>
      <c r="R607" s="168"/>
      <c r="S607" s="168"/>
      <c r="T607" s="168"/>
      <c r="U607" s="168"/>
      <c r="V607" s="168"/>
      <c r="W607" s="168"/>
      <c r="X607" s="168"/>
      <c r="Y607" s="168"/>
      <c r="Z607" s="168"/>
      <c r="AA607" s="168"/>
      <c r="AB607" s="168"/>
      <c r="AC607" s="168"/>
      <c r="AD607" s="168"/>
      <c r="AE607" s="168"/>
      <c r="AF607" s="168"/>
      <c r="AG607" s="168"/>
      <c r="AH607" s="168"/>
      <c r="AI607" s="168"/>
      <c r="AJ607" s="168"/>
      <c r="AK607" s="168"/>
      <c r="AL607" s="168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68"/>
      <c r="N608" s="168"/>
      <c r="O608" s="168"/>
      <c r="P608" s="168"/>
      <c r="Q608" s="168"/>
      <c r="R608" s="168"/>
      <c r="S608" s="168"/>
      <c r="T608" s="168"/>
      <c r="U608" s="168"/>
      <c r="V608" s="168"/>
      <c r="W608" s="168"/>
      <c r="X608" s="168"/>
      <c r="Y608" s="168"/>
      <c r="Z608" s="168"/>
      <c r="AA608" s="168"/>
      <c r="AB608" s="168"/>
      <c r="AC608" s="168"/>
      <c r="AD608" s="168"/>
      <c r="AE608" s="168"/>
      <c r="AF608" s="168"/>
      <c r="AG608" s="168"/>
      <c r="AH608" s="168"/>
      <c r="AI608" s="168"/>
      <c r="AJ608" s="168"/>
      <c r="AK608" s="168"/>
      <c r="AL608" s="168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68"/>
      <c r="N609" s="168"/>
      <c r="O609" s="168"/>
      <c r="P609" s="168"/>
      <c r="Q609" s="168"/>
      <c r="R609" s="168"/>
      <c r="S609" s="168"/>
      <c r="T609" s="168"/>
      <c r="U609" s="168"/>
      <c r="V609" s="168"/>
      <c r="W609" s="168"/>
      <c r="X609" s="168"/>
      <c r="Y609" s="168"/>
      <c r="Z609" s="168"/>
      <c r="AA609" s="168"/>
      <c r="AB609" s="168"/>
      <c r="AC609" s="168"/>
      <c r="AD609" s="168"/>
      <c r="AE609" s="168"/>
      <c r="AF609" s="168"/>
      <c r="AG609" s="168"/>
      <c r="AH609" s="168"/>
      <c r="AI609" s="168"/>
      <c r="AJ609" s="168"/>
      <c r="AK609" s="168"/>
      <c r="AL609" s="168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68"/>
      <c r="N610" s="168"/>
      <c r="O610" s="168"/>
      <c r="P610" s="168"/>
      <c r="Q610" s="168"/>
      <c r="R610" s="168"/>
      <c r="S610" s="168"/>
      <c r="T610" s="168"/>
      <c r="U610" s="168"/>
      <c r="V610" s="168"/>
      <c r="W610" s="168"/>
      <c r="X610" s="168"/>
      <c r="Y610" s="168"/>
      <c r="Z610" s="168"/>
      <c r="AA610" s="168"/>
      <c r="AB610" s="168"/>
      <c r="AC610" s="168"/>
      <c r="AD610" s="168"/>
      <c r="AE610" s="168"/>
      <c r="AF610" s="168"/>
      <c r="AG610" s="168"/>
      <c r="AH610" s="168"/>
      <c r="AI610" s="168"/>
      <c r="AJ610" s="168"/>
      <c r="AK610" s="168"/>
      <c r="AL610" s="168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68"/>
      <c r="N611" s="168"/>
      <c r="O611" s="168"/>
      <c r="P611" s="168"/>
      <c r="Q611" s="168"/>
      <c r="R611" s="168"/>
      <c r="S611" s="168"/>
      <c r="T611" s="168"/>
      <c r="U611" s="168"/>
      <c r="V611" s="168"/>
      <c r="W611" s="168"/>
      <c r="X611" s="168"/>
      <c r="Y611" s="168"/>
      <c r="Z611" s="168"/>
      <c r="AA611" s="168"/>
      <c r="AB611" s="168"/>
      <c r="AC611" s="168"/>
      <c r="AD611" s="168"/>
      <c r="AE611" s="168"/>
      <c r="AF611" s="168"/>
      <c r="AG611" s="168"/>
      <c r="AH611" s="168"/>
      <c r="AI611" s="168"/>
      <c r="AJ611" s="168"/>
      <c r="AK611" s="168"/>
      <c r="AL611" s="168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68"/>
      <c r="N612" s="168"/>
      <c r="O612" s="168"/>
      <c r="P612" s="168"/>
      <c r="Q612" s="168"/>
      <c r="R612" s="168"/>
      <c r="S612" s="168"/>
      <c r="T612" s="168"/>
      <c r="U612" s="168"/>
      <c r="V612" s="168"/>
      <c r="W612" s="168"/>
      <c r="X612" s="168"/>
      <c r="Y612" s="168"/>
      <c r="Z612" s="168"/>
      <c r="AA612" s="168"/>
      <c r="AB612" s="168"/>
      <c r="AC612" s="168"/>
      <c r="AD612" s="168"/>
      <c r="AE612" s="168"/>
      <c r="AF612" s="168"/>
      <c r="AG612" s="168"/>
      <c r="AH612" s="168"/>
      <c r="AI612" s="168"/>
      <c r="AJ612" s="168"/>
      <c r="AK612" s="168"/>
      <c r="AL612" s="168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68"/>
      <c r="N613" s="168"/>
      <c r="O613" s="168"/>
      <c r="P613" s="168"/>
      <c r="Q613" s="168"/>
      <c r="R613" s="168"/>
      <c r="S613" s="168"/>
      <c r="T613" s="168"/>
      <c r="U613" s="168"/>
      <c r="V613" s="168"/>
      <c r="W613" s="168"/>
      <c r="X613" s="168"/>
      <c r="Y613" s="168"/>
      <c r="Z613" s="168"/>
      <c r="AA613" s="168"/>
      <c r="AB613" s="168"/>
      <c r="AC613" s="168"/>
      <c r="AD613" s="168"/>
      <c r="AE613" s="168"/>
      <c r="AF613" s="168"/>
      <c r="AG613" s="168"/>
      <c r="AH613" s="168"/>
      <c r="AI613" s="168"/>
      <c r="AJ613" s="168"/>
      <c r="AK613" s="168"/>
      <c r="AL613" s="168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68"/>
      <c r="N614" s="168"/>
      <c r="O614" s="168"/>
      <c r="P614" s="168"/>
      <c r="Q614" s="168"/>
      <c r="R614" s="168"/>
      <c r="S614" s="168"/>
      <c r="T614" s="168"/>
      <c r="U614" s="168"/>
      <c r="V614" s="168"/>
      <c r="W614" s="168"/>
      <c r="X614" s="168"/>
      <c r="Y614" s="168"/>
      <c r="Z614" s="168"/>
      <c r="AA614" s="168"/>
      <c r="AB614" s="168"/>
      <c r="AC614" s="168"/>
      <c r="AD614" s="168"/>
      <c r="AE614" s="168"/>
      <c r="AF614" s="168"/>
      <c r="AG614" s="168"/>
      <c r="AH614" s="168"/>
      <c r="AI614" s="168"/>
      <c r="AJ614" s="168"/>
      <c r="AK614" s="168"/>
      <c r="AL614" s="168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68"/>
      <c r="N615" s="168"/>
      <c r="O615" s="168"/>
      <c r="P615" s="168"/>
      <c r="Q615" s="168"/>
      <c r="R615" s="168"/>
      <c r="S615" s="168"/>
      <c r="T615" s="168"/>
      <c r="U615" s="168"/>
      <c r="V615" s="168"/>
      <c r="W615" s="168"/>
      <c r="X615" s="168"/>
      <c r="Y615" s="168"/>
      <c r="Z615" s="168"/>
      <c r="AA615" s="168"/>
      <c r="AB615" s="168"/>
      <c r="AC615" s="168"/>
      <c r="AD615" s="168"/>
      <c r="AE615" s="168"/>
      <c r="AF615" s="168"/>
      <c r="AG615" s="168"/>
      <c r="AH615" s="168"/>
      <c r="AI615" s="168"/>
      <c r="AJ615" s="168"/>
      <c r="AK615" s="168"/>
      <c r="AL615" s="168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68"/>
      <c r="N616" s="168"/>
      <c r="O616" s="168"/>
      <c r="P616" s="168"/>
      <c r="Q616" s="168"/>
      <c r="R616" s="168"/>
      <c r="S616" s="168"/>
      <c r="T616" s="168"/>
      <c r="U616" s="168"/>
      <c r="V616" s="168"/>
      <c r="W616" s="168"/>
      <c r="X616" s="168"/>
      <c r="Y616" s="168"/>
      <c r="Z616" s="168"/>
      <c r="AA616" s="168"/>
      <c r="AB616" s="168"/>
      <c r="AC616" s="168"/>
      <c r="AD616" s="168"/>
      <c r="AE616" s="168"/>
      <c r="AF616" s="168"/>
      <c r="AG616" s="168"/>
      <c r="AH616" s="168"/>
      <c r="AI616" s="168"/>
      <c r="AJ616" s="168"/>
      <c r="AK616" s="168"/>
      <c r="AL616" s="168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68"/>
      <c r="N617" s="168"/>
      <c r="O617" s="168"/>
      <c r="P617" s="168"/>
      <c r="Q617" s="168"/>
      <c r="R617" s="168"/>
      <c r="S617" s="168"/>
      <c r="T617" s="168"/>
      <c r="U617" s="168"/>
      <c r="V617" s="168"/>
      <c r="W617" s="168"/>
      <c r="X617" s="168"/>
      <c r="Y617" s="168"/>
      <c r="Z617" s="168"/>
      <c r="AA617" s="168"/>
      <c r="AB617" s="168"/>
      <c r="AC617" s="168"/>
      <c r="AD617" s="168"/>
      <c r="AE617" s="168"/>
      <c r="AF617" s="168"/>
      <c r="AG617" s="168"/>
      <c r="AH617" s="168"/>
      <c r="AI617" s="168"/>
      <c r="AJ617" s="168"/>
      <c r="AK617" s="168"/>
      <c r="AL617" s="168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68"/>
      <c r="N618" s="168"/>
      <c r="O618" s="168"/>
      <c r="P618" s="168"/>
      <c r="Q618" s="168"/>
      <c r="R618" s="168"/>
      <c r="S618" s="168"/>
      <c r="T618" s="168"/>
      <c r="U618" s="168"/>
      <c r="V618" s="168"/>
      <c r="W618" s="168"/>
      <c r="X618" s="168"/>
      <c r="Y618" s="168"/>
      <c r="Z618" s="168"/>
      <c r="AA618" s="168"/>
      <c r="AB618" s="168"/>
      <c r="AC618" s="168"/>
      <c r="AD618" s="168"/>
      <c r="AE618" s="168"/>
      <c r="AF618" s="168"/>
      <c r="AG618" s="168"/>
      <c r="AH618" s="168"/>
      <c r="AI618" s="168"/>
      <c r="AJ618" s="168"/>
      <c r="AK618" s="168"/>
      <c r="AL618" s="168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68"/>
      <c r="N619" s="168"/>
      <c r="O619" s="168"/>
      <c r="P619" s="168"/>
      <c r="Q619" s="168"/>
      <c r="R619" s="168"/>
      <c r="S619" s="168"/>
      <c r="T619" s="168"/>
      <c r="U619" s="168"/>
      <c r="V619" s="168"/>
      <c r="W619" s="168"/>
      <c r="X619" s="168"/>
      <c r="Y619" s="168"/>
      <c r="Z619" s="168"/>
      <c r="AA619" s="168"/>
      <c r="AB619" s="168"/>
      <c r="AC619" s="168"/>
      <c r="AD619" s="168"/>
      <c r="AE619" s="168"/>
      <c r="AF619" s="168"/>
      <c r="AG619" s="168"/>
      <c r="AH619" s="168"/>
      <c r="AI619" s="168"/>
      <c r="AJ619" s="168"/>
      <c r="AK619" s="168"/>
      <c r="AL619" s="168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68"/>
      <c r="N620" s="168"/>
      <c r="O620" s="168"/>
      <c r="P620" s="168"/>
      <c r="Q620" s="168"/>
      <c r="R620" s="168"/>
      <c r="S620" s="168"/>
      <c r="T620" s="168"/>
      <c r="U620" s="168"/>
      <c r="V620" s="168"/>
      <c r="W620" s="168"/>
      <c r="X620" s="168"/>
      <c r="Y620" s="168"/>
      <c r="Z620" s="168"/>
      <c r="AA620" s="168"/>
      <c r="AB620" s="168"/>
      <c r="AC620" s="168"/>
      <c r="AD620" s="168"/>
      <c r="AE620" s="168"/>
      <c r="AF620" s="168"/>
      <c r="AG620" s="168"/>
      <c r="AH620" s="168"/>
      <c r="AI620" s="168"/>
      <c r="AJ620" s="168"/>
      <c r="AK620" s="168"/>
      <c r="AL620" s="168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68"/>
      <c r="N621" s="168"/>
      <c r="O621" s="168"/>
      <c r="P621" s="168"/>
      <c r="Q621" s="168"/>
      <c r="R621" s="168"/>
      <c r="S621" s="168"/>
      <c r="T621" s="168"/>
      <c r="U621" s="168"/>
      <c r="V621" s="168"/>
      <c r="W621" s="168"/>
      <c r="X621" s="168"/>
      <c r="Y621" s="168"/>
      <c r="Z621" s="168"/>
      <c r="AA621" s="168"/>
      <c r="AB621" s="168"/>
      <c r="AC621" s="168"/>
      <c r="AD621" s="168"/>
      <c r="AE621" s="168"/>
      <c r="AF621" s="168"/>
      <c r="AG621" s="168"/>
      <c r="AH621" s="168"/>
      <c r="AI621" s="168"/>
      <c r="AJ621" s="168"/>
      <c r="AK621" s="168"/>
      <c r="AL621" s="168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68"/>
      <c r="N622" s="168"/>
      <c r="O622" s="168"/>
      <c r="P622" s="168"/>
      <c r="Q622" s="168"/>
      <c r="R622" s="168"/>
      <c r="S622" s="168"/>
      <c r="T622" s="168"/>
      <c r="U622" s="168"/>
      <c r="V622" s="168"/>
      <c r="W622" s="168"/>
      <c r="X622" s="168"/>
      <c r="Y622" s="168"/>
      <c r="Z622" s="168"/>
      <c r="AA622" s="168"/>
      <c r="AB622" s="168"/>
      <c r="AC622" s="168"/>
      <c r="AD622" s="168"/>
      <c r="AE622" s="168"/>
      <c r="AF622" s="168"/>
      <c r="AG622" s="168"/>
      <c r="AH622" s="168"/>
      <c r="AI622" s="168"/>
      <c r="AJ622" s="168"/>
      <c r="AK622" s="168"/>
      <c r="AL622" s="168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68"/>
      <c r="N623" s="168"/>
      <c r="O623" s="168"/>
      <c r="P623" s="168"/>
      <c r="Q623" s="168"/>
      <c r="R623" s="168"/>
      <c r="S623" s="168"/>
      <c r="T623" s="168"/>
      <c r="U623" s="168"/>
      <c r="V623" s="168"/>
      <c r="W623" s="168"/>
      <c r="X623" s="168"/>
      <c r="Y623" s="168"/>
      <c r="Z623" s="168"/>
      <c r="AA623" s="168"/>
      <c r="AB623" s="168"/>
      <c r="AC623" s="168"/>
      <c r="AD623" s="168"/>
      <c r="AE623" s="168"/>
      <c r="AF623" s="168"/>
      <c r="AG623" s="168"/>
      <c r="AH623" s="168"/>
      <c r="AI623" s="168"/>
      <c r="AJ623" s="168"/>
      <c r="AK623" s="168"/>
      <c r="AL623" s="168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68"/>
      <c r="N624" s="168"/>
      <c r="O624" s="168"/>
      <c r="P624" s="168"/>
      <c r="Q624" s="168"/>
      <c r="R624" s="168"/>
      <c r="S624" s="168"/>
      <c r="T624" s="168"/>
      <c r="U624" s="168"/>
      <c r="V624" s="168"/>
      <c r="W624" s="168"/>
      <c r="X624" s="168"/>
      <c r="Y624" s="168"/>
      <c r="Z624" s="168"/>
      <c r="AA624" s="168"/>
      <c r="AB624" s="168"/>
      <c r="AC624" s="168"/>
      <c r="AD624" s="168"/>
      <c r="AE624" s="168"/>
      <c r="AF624" s="168"/>
      <c r="AG624" s="168"/>
      <c r="AH624" s="168"/>
      <c r="AI624" s="168"/>
      <c r="AJ624" s="168"/>
      <c r="AK624" s="168"/>
      <c r="AL624" s="168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68"/>
      <c r="N625" s="168"/>
      <c r="O625" s="168"/>
      <c r="P625" s="168"/>
      <c r="Q625" s="168"/>
      <c r="R625" s="168"/>
      <c r="S625" s="168"/>
      <c r="T625" s="168"/>
      <c r="U625" s="168"/>
      <c r="V625" s="168"/>
      <c r="W625" s="168"/>
      <c r="X625" s="168"/>
      <c r="Y625" s="168"/>
      <c r="Z625" s="168"/>
      <c r="AA625" s="168"/>
      <c r="AB625" s="168"/>
      <c r="AC625" s="168"/>
      <c r="AD625" s="168"/>
      <c r="AE625" s="168"/>
      <c r="AF625" s="168"/>
      <c r="AG625" s="168"/>
      <c r="AH625" s="168"/>
      <c r="AI625" s="168"/>
      <c r="AJ625" s="168"/>
      <c r="AK625" s="168"/>
      <c r="AL625" s="168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68"/>
      <c r="N626" s="168"/>
      <c r="O626" s="168"/>
      <c r="P626" s="168"/>
      <c r="Q626" s="168"/>
      <c r="R626" s="168"/>
      <c r="S626" s="168"/>
      <c r="T626" s="168"/>
      <c r="U626" s="168"/>
      <c r="V626" s="168"/>
      <c r="W626" s="168"/>
      <c r="X626" s="168"/>
      <c r="Y626" s="168"/>
      <c r="Z626" s="168"/>
      <c r="AA626" s="168"/>
      <c r="AB626" s="168"/>
      <c r="AC626" s="168"/>
      <c r="AD626" s="168"/>
      <c r="AE626" s="168"/>
      <c r="AF626" s="168"/>
      <c r="AG626" s="168"/>
      <c r="AH626" s="168"/>
      <c r="AI626" s="168"/>
      <c r="AJ626" s="168"/>
      <c r="AK626" s="168"/>
      <c r="AL626" s="168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68"/>
      <c r="N627" s="168"/>
      <c r="O627" s="168"/>
      <c r="P627" s="168"/>
      <c r="Q627" s="168"/>
      <c r="R627" s="168"/>
      <c r="S627" s="168"/>
      <c r="T627" s="168"/>
      <c r="U627" s="168"/>
      <c r="V627" s="168"/>
      <c r="W627" s="168"/>
      <c r="X627" s="168"/>
      <c r="Y627" s="168"/>
      <c r="Z627" s="168"/>
      <c r="AA627" s="168"/>
      <c r="AB627" s="168"/>
      <c r="AC627" s="168"/>
      <c r="AD627" s="168"/>
      <c r="AE627" s="168"/>
      <c r="AF627" s="168"/>
      <c r="AG627" s="168"/>
      <c r="AH627" s="168"/>
      <c r="AI627" s="168"/>
      <c r="AJ627" s="168"/>
      <c r="AK627" s="168"/>
      <c r="AL627" s="168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68"/>
      <c r="N628" s="168"/>
      <c r="O628" s="168"/>
      <c r="P628" s="168"/>
      <c r="Q628" s="168"/>
      <c r="R628" s="168"/>
      <c r="S628" s="168"/>
      <c r="T628" s="168"/>
      <c r="U628" s="168"/>
      <c r="V628" s="168"/>
      <c r="W628" s="168"/>
      <c r="X628" s="168"/>
      <c r="Y628" s="168"/>
      <c r="Z628" s="168"/>
      <c r="AA628" s="168"/>
      <c r="AB628" s="168"/>
      <c r="AC628" s="168"/>
      <c r="AD628" s="168"/>
      <c r="AE628" s="168"/>
      <c r="AF628" s="168"/>
      <c r="AG628" s="168"/>
      <c r="AH628" s="168"/>
      <c r="AI628" s="168"/>
      <c r="AJ628" s="168"/>
      <c r="AK628" s="168"/>
      <c r="AL628" s="168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68"/>
      <c r="N629" s="168"/>
      <c r="O629" s="168"/>
      <c r="P629" s="168"/>
      <c r="Q629" s="168"/>
      <c r="R629" s="168"/>
      <c r="S629" s="168"/>
      <c r="T629" s="168"/>
      <c r="U629" s="168"/>
      <c r="V629" s="168"/>
      <c r="W629" s="168"/>
      <c r="X629" s="168"/>
      <c r="Y629" s="168"/>
      <c r="Z629" s="168"/>
      <c r="AA629" s="168"/>
      <c r="AB629" s="168"/>
      <c r="AC629" s="168"/>
      <c r="AD629" s="168"/>
      <c r="AE629" s="168"/>
      <c r="AF629" s="168"/>
      <c r="AG629" s="168"/>
      <c r="AH629" s="168"/>
      <c r="AI629" s="168"/>
      <c r="AJ629" s="168"/>
      <c r="AK629" s="168"/>
      <c r="AL629" s="168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68"/>
      <c r="N630" s="168"/>
      <c r="O630" s="168"/>
      <c r="P630" s="168"/>
      <c r="Q630" s="168"/>
      <c r="R630" s="168"/>
      <c r="S630" s="168"/>
      <c r="T630" s="168"/>
      <c r="U630" s="168"/>
      <c r="V630" s="168"/>
      <c r="W630" s="168"/>
      <c r="X630" s="168"/>
      <c r="Y630" s="168"/>
      <c r="Z630" s="168"/>
      <c r="AA630" s="168"/>
      <c r="AB630" s="168"/>
      <c r="AC630" s="168"/>
      <c r="AD630" s="168"/>
      <c r="AE630" s="168"/>
      <c r="AF630" s="168"/>
      <c r="AG630" s="168"/>
      <c r="AH630" s="168"/>
      <c r="AI630" s="168"/>
      <c r="AJ630" s="168"/>
      <c r="AK630" s="168"/>
      <c r="AL630" s="168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68"/>
      <c r="N631" s="168"/>
      <c r="O631" s="168"/>
      <c r="P631" s="168"/>
      <c r="Q631" s="168"/>
      <c r="R631" s="168"/>
      <c r="S631" s="168"/>
      <c r="T631" s="168"/>
      <c r="U631" s="168"/>
      <c r="V631" s="168"/>
      <c r="W631" s="168"/>
      <c r="X631" s="168"/>
      <c r="Y631" s="168"/>
      <c r="Z631" s="168"/>
      <c r="AA631" s="168"/>
      <c r="AB631" s="168"/>
      <c r="AC631" s="168"/>
      <c r="AD631" s="168"/>
      <c r="AE631" s="168"/>
      <c r="AF631" s="168"/>
      <c r="AG631" s="168"/>
      <c r="AH631" s="168"/>
      <c r="AI631" s="168"/>
      <c r="AJ631" s="168"/>
      <c r="AK631" s="168"/>
      <c r="AL631" s="168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68"/>
      <c r="N632" s="168"/>
      <c r="O632" s="168"/>
      <c r="P632" s="168"/>
      <c r="Q632" s="168"/>
      <c r="R632" s="168"/>
      <c r="S632" s="168"/>
      <c r="T632" s="168"/>
      <c r="U632" s="168"/>
      <c r="V632" s="168"/>
      <c r="W632" s="168"/>
      <c r="X632" s="168"/>
      <c r="Y632" s="168"/>
      <c r="Z632" s="168"/>
      <c r="AA632" s="168"/>
      <c r="AB632" s="168"/>
      <c r="AC632" s="168"/>
      <c r="AD632" s="168"/>
      <c r="AE632" s="168"/>
      <c r="AF632" s="168"/>
      <c r="AG632" s="168"/>
      <c r="AH632" s="168"/>
      <c r="AI632" s="168"/>
      <c r="AJ632" s="168"/>
      <c r="AK632" s="168"/>
      <c r="AL632" s="168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68"/>
      <c r="N633" s="168"/>
      <c r="O633" s="168"/>
      <c r="P633" s="168"/>
      <c r="Q633" s="168"/>
      <c r="R633" s="168"/>
      <c r="S633" s="168"/>
      <c r="T633" s="168"/>
      <c r="U633" s="168"/>
      <c r="V633" s="168"/>
      <c r="W633" s="168"/>
      <c r="X633" s="168"/>
      <c r="Y633" s="168"/>
      <c r="Z633" s="168"/>
      <c r="AA633" s="168"/>
      <c r="AB633" s="168"/>
      <c r="AC633" s="168"/>
      <c r="AD633" s="168"/>
      <c r="AE633" s="168"/>
      <c r="AF633" s="168"/>
      <c r="AG633" s="168"/>
      <c r="AH633" s="168"/>
      <c r="AI633" s="168"/>
      <c r="AJ633" s="168"/>
      <c r="AK633" s="168"/>
      <c r="AL633" s="168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68"/>
      <c r="N634" s="168"/>
      <c r="O634" s="168"/>
      <c r="P634" s="168"/>
      <c r="Q634" s="168"/>
      <c r="R634" s="168"/>
      <c r="S634" s="168"/>
      <c r="T634" s="168"/>
      <c r="U634" s="168"/>
      <c r="V634" s="168"/>
      <c r="W634" s="168"/>
      <c r="X634" s="168"/>
      <c r="Y634" s="168"/>
      <c r="Z634" s="168"/>
      <c r="AA634" s="168"/>
      <c r="AB634" s="168"/>
      <c r="AC634" s="168"/>
      <c r="AD634" s="168"/>
      <c r="AE634" s="168"/>
      <c r="AF634" s="168"/>
      <c r="AG634" s="168"/>
      <c r="AH634" s="168"/>
      <c r="AI634" s="168"/>
      <c r="AJ634" s="168"/>
      <c r="AK634" s="168"/>
      <c r="AL634" s="168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68"/>
      <c r="N635" s="168"/>
      <c r="O635" s="168"/>
      <c r="P635" s="168"/>
      <c r="Q635" s="168"/>
      <c r="R635" s="168"/>
      <c r="S635" s="168"/>
      <c r="T635" s="168"/>
      <c r="U635" s="168"/>
      <c r="V635" s="168"/>
      <c r="W635" s="168"/>
      <c r="X635" s="168"/>
      <c r="Y635" s="168"/>
      <c r="Z635" s="168"/>
      <c r="AA635" s="168"/>
      <c r="AB635" s="168"/>
      <c r="AC635" s="168"/>
      <c r="AD635" s="168"/>
      <c r="AE635" s="168"/>
      <c r="AF635" s="168"/>
      <c r="AG635" s="168"/>
      <c r="AH635" s="168"/>
      <c r="AI635" s="168"/>
      <c r="AJ635" s="168"/>
      <c r="AK635" s="168"/>
      <c r="AL635" s="168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68"/>
      <c r="N636" s="168"/>
      <c r="O636" s="168"/>
      <c r="P636" s="168"/>
      <c r="Q636" s="168"/>
      <c r="R636" s="168"/>
      <c r="S636" s="168"/>
      <c r="T636" s="168"/>
      <c r="U636" s="168"/>
      <c r="V636" s="168"/>
      <c r="W636" s="168"/>
      <c r="X636" s="168"/>
      <c r="Y636" s="168"/>
      <c r="Z636" s="168"/>
      <c r="AA636" s="168"/>
      <c r="AB636" s="168"/>
      <c r="AC636" s="168"/>
      <c r="AD636" s="168"/>
      <c r="AE636" s="168"/>
      <c r="AF636" s="168"/>
      <c r="AG636" s="168"/>
      <c r="AH636" s="168"/>
      <c r="AI636" s="168"/>
      <c r="AJ636" s="168"/>
      <c r="AK636" s="168"/>
      <c r="AL636" s="168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68"/>
      <c r="N637" s="168"/>
      <c r="O637" s="168"/>
      <c r="P637" s="168"/>
      <c r="Q637" s="168"/>
      <c r="R637" s="168"/>
      <c r="S637" s="168"/>
      <c r="T637" s="168"/>
      <c r="U637" s="168"/>
      <c r="V637" s="168"/>
      <c r="W637" s="168"/>
      <c r="X637" s="168"/>
      <c r="Y637" s="168"/>
      <c r="Z637" s="168"/>
      <c r="AA637" s="168"/>
      <c r="AB637" s="168"/>
      <c r="AC637" s="168"/>
      <c r="AD637" s="168"/>
      <c r="AE637" s="168"/>
      <c r="AF637" s="168"/>
      <c r="AG637" s="168"/>
      <c r="AH637" s="168"/>
      <c r="AI637" s="168"/>
      <c r="AJ637" s="168"/>
      <c r="AK637" s="168"/>
      <c r="AL637" s="168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68"/>
      <c r="N638" s="168"/>
      <c r="O638" s="168"/>
      <c r="P638" s="168"/>
      <c r="Q638" s="168"/>
      <c r="R638" s="168"/>
      <c r="S638" s="168"/>
      <c r="T638" s="168"/>
      <c r="U638" s="168"/>
      <c r="V638" s="168"/>
      <c r="W638" s="168"/>
      <c r="X638" s="168"/>
      <c r="Y638" s="168"/>
      <c r="Z638" s="168"/>
      <c r="AA638" s="168"/>
      <c r="AB638" s="168"/>
      <c r="AC638" s="168"/>
      <c r="AD638" s="168"/>
      <c r="AE638" s="168"/>
      <c r="AF638" s="168"/>
      <c r="AG638" s="168"/>
      <c r="AH638" s="168"/>
      <c r="AI638" s="168"/>
      <c r="AJ638" s="168"/>
      <c r="AK638" s="168"/>
      <c r="AL638" s="168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68"/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  <c r="Y639" s="168"/>
      <c r="Z639" s="168"/>
      <c r="AA639" s="168"/>
      <c r="AB639" s="168"/>
      <c r="AC639" s="168"/>
      <c r="AD639" s="168"/>
      <c r="AE639" s="168"/>
      <c r="AF639" s="168"/>
      <c r="AG639" s="168"/>
      <c r="AH639" s="168"/>
      <c r="AI639" s="168"/>
      <c r="AJ639" s="168"/>
      <c r="AK639" s="168"/>
      <c r="AL639" s="168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68"/>
      <c r="N640" s="168"/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  <c r="Y640" s="168"/>
      <c r="Z640" s="168"/>
      <c r="AA640" s="168"/>
      <c r="AB640" s="168"/>
      <c r="AC640" s="168"/>
      <c r="AD640" s="168"/>
      <c r="AE640" s="168"/>
      <c r="AF640" s="168"/>
      <c r="AG640" s="168"/>
      <c r="AH640" s="168"/>
      <c r="AI640" s="168"/>
      <c r="AJ640" s="168"/>
      <c r="AK640" s="168"/>
      <c r="AL640" s="168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68"/>
      <c r="N641" s="168"/>
      <c r="O641" s="168"/>
      <c r="P641" s="168"/>
      <c r="Q641" s="168"/>
      <c r="R641" s="168"/>
      <c r="S641" s="168"/>
      <c r="T641" s="168"/>
      <c r="U641" s="168"/>
      <c r="V641" s="168"/>
      <c r="W641" s="168"/>
      <c r="X641" s="168"/>
      <c r="Y641" s="168"/>
      <c r="Z641" s="168"/>
      <c r="AA641" s="168"/>
      <c r="AB641" s="168"/>
      <c r="AC641" s="168"/>
      <c r="AD641" s="168"/>
      <c r="AE641" s="168"/>
      <c r="AF641" s="168"/>
      <c r="AG641" s="168"/>
      <c r="AH641" s="168"/>
      <c r="AI641" s="168"/>
      <c r="AJ641" s="168"/>
      <c r="AK641" s="168"/>
      <c r="AL641" s="168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68"/>
      <c r="N642" s="168"/>
      <c r="O642" s="168"/>
      <c r="P642" s="168"/>
      <c r="Q642" s="168"/>
      <c r="R642" s="168"/>
      <c r="S642" s="168"/>
      <c r="T642" s="168"/>
      <c r="U642" s="168"/>
      <c r="V642" s="168"/>
      <c r="W642" s="168"/>
      <c r="X642" s="168"/>
      <c r="Y642" s="168"/>
      <c r="Z642" s="168"/>
      <c r="AA642" s="168"/>
      <c r="AB642" s="168"/>
      <c r="AC642" s="168"/>
      <c r="AD642" s="168"/>
      <c r="AE642" s="168"/>
      <c r="AF642" s="168"/>
      <c r="AG642" s="168"/>
      <c r="AH642" s="168"/>
      <c r="AI642" s="168"/>
      <c r="AJ642" s="168"/>
      <c r="AK642" s="168"/>
      <c r="AL642" s="168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68"/>
      <c r="N643" s="168"/>
      <c r="O643" s="168"/>
      <c r="P643" s="168"/>
      <c r="Q643" s="168"/>
      <c r="R643" s="168"/>
      <c r="S643" s="168"/>
      <c r="T643" s="168"/>
      <c r="U643" s="168"/>
      <c r="V643" s="168"/>
      <c r="W643" s="168"/>
      <c r="X643" s="168"/>
      <c r="Y643" s="168"/>
      <c r="Z643" s="168"/>
      <c r="AA643" s="168"/>
      <c r="AB643" s="168"/>
      <c r="AC643" s="168"/>
      <c r="AD643" s="168"/>
      <c r="AE643" s="168"/>
      <c r="AF643" s="168"/>
      <c r="AG643" s="168"/>
      <c r="AH643" s="168"/>
      <c r="AI643" s="168"/>
      <c r="AJ643" s="168"/>
      <c r="AK643" s="168"/>
      <c r="AL643" s="168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68"/>
      <c r="N644" s="168"/>
      <c r="O644" s="168"/>
      <c r="P644" s="168"/>
      <c r="Q644" s="168"/>
      <c r="R644" s="168"/>
      <c r="S644" s="168"/>
      <c r="T644" s="168"/>
      <c r="U644" s="168"/>
      <c r="V644" s="168"/>
      <c r="W644" s="168"/>
      <c r="X644" s="168"/>
      <c r="Y644" s="168"/>
      <c r="Z644" s="168"/>
      <c r="AA644" s="168"/>
      <c r="AB644" s="168"/>
      <c r="AC644" s="168"/>
      <c r="AD644" s="168"/>
      <c r="AE644" s="168"/>
      <c r="AF644" s="168"/>
      <c r="AG644" s="168"/>
      <c r="AH644" s="168"/>
      <c r="AI644" s="168"/>
      <c r="AJ644" s="168"/>
      <c r="AK644" s="168"/>
      <c r="AL644" s="168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68"/>
      <c r="N645" s="168"/>
      <c r="O645" s="168"/>
      <c r="P645" s="168"/>
      <c r="Q645" s="168"/>
      <c r="R645" s="168"/>
      <c r="S645" s="168"/>
      <c r="T645" s="168"/>
      <c r="U645" s="168"/>
      <c r="V645" s="168"/>
      <c r="W645" s="168"/>
      <c r="X645" s="168"/>
      <c r="Y645" s="168"/>
      <c r="Z645" s="168"/>
      <c r="AA645" s="168"/>
      <c r="AB645" s="168"/>
      <c r="AC645" s="168"/>
      <c r="AD645" s="168"/>
      <c r="AE645" s="168"/>
      <c r="AF645" s="168"/>
      <c r="AG645" s="168"/>
      <c r="AH645" s="168"/>
      <c r="AI645" s="168"/>
      <c r="AJ645" s="168"/>
      <c r="AK645" s="168"/>
      <c r="AL645" s="168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68"/>
      <c r="N646" s="168"/>
      <c r="O646" s="168"/>
      <c r="P646" s="168"/>
      <c r="Q646" s="168"/>
      <c r="R646" s="168"/>
      <c r="S646" s="168"/>
      <c r="T646" s="168"/>
      <c r="U646" s="168"/>
      <c r="V646" s="168"/>
      <c r="W646" s="168"/>
      <c r="X646" s="168"/>
      <c r="Y646" s="168"/>
      <c r="Z646" s="168"/>
      <c r="AA646" s="168"/>
      <c r="AB646" s="168"/>
      <c r="AC646" s="168"/>
      <c r="AD646" s="168"/>
      <c r="AE646" s="168"/>
      <c r="AF646" s="168"/>
      <c r="AG646" s="168"/>
      <c r="AH646" s="168"/>
      <c r="AI646" s="168"/>
      <c r="AJ646" s="168"/>
      <c r="AK646" s="168"/>
      <c r="AL646" s="168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68"/>
      <c r="N647" s="168"/>
      <c r="O647" s="168"/>
      <c r="P647" s="168"/>
      <c r="Q647" s="168"/>
      <c r="R647" s="168"/>
      <c r="S647" s="168"/>
      <c r="T647" s="168"/>
      <c r="U647" s="168"/>
      <c r="V647" s="168"/>
      <c r="W647" s="168"/>
      <c r="X647" s="168"/>
      <c r="Y647" s="168"/>
      <c r="Z647" s="168"/>
      <c r="AA647" s="168"/>
      <c r="AB647" s="168"/>
      <c r="AC647" s="168"/>
      <c r="AD647" s="168"/>
      <c r="AE647" s="168"/>
      <c r="AF647" s="168"/>
      <c r="AG647" s="168"/>
      <c r="AH647" s="168"/>
      <c r="AI647" s="168"/>
      <c r="AJ647" s="168"/>
      <c r="AK647" s="168"/>
      <c r="AL647" s="168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68"/>
      <c r="N648" s="168"/>
      <c r="O648" s="168"/>
      <c r="P648" s="168"/>
      <c r="Q648" s="168"/>
      <c r="R648" s="168"/>
      <c r="S648" s="168"/>
      <c r="T648" s="168"/>
      <c r="U648" s="168"/>
      <c r="V648" s="168"/>
      <c r="W648" s="168"/>
      <c r="X648" s="168"/>
      <c r="Y648" s="168"/>
      <c r="Z648" s="168"/>
      <c r="AA648" s="168"/>
      <c r="AB648" s="168"/>
      <c r="AC648" s="168"/>
      <c r="AD648" s="168"/>
      <c r="AE648" s="168"/>
      <c r="AF648" s="168"/>
      <c r="AG648" s="168"/>
      <c r="AH648" s="168"/>
      <c r="AI648" s="168"/>
      <c r="AJ648" s="168"/>
      <c r="AK648" s="168"/>
      <c r="AL648" s="168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68"/>
      <c r="N649" s="168"/>
      <c r="O649" s="168"/>
      <c r="P649" s="168"/>
      <c r="Q649" s="168"/>
      <c r="R649" s="168"/>
      <c r="S649" s="168"/>
      <c r="T649" s="168"/>
      <c r="U649" s="168"/>
      <c r="V649" s="168"/>
      <c r="W649" s="168"/>
      <c r="X649" s="168"/>
      <c r="Y649" s="168"/>
      <c r="Z649" s="168"/>
      <c r="AA649" s="168"/>
      <c r="AB649" s="168"/>
      <c r="AC649" s="168"/>
      <c r="AD649" s="168"/>
      <c r="AE649" s="168"/>
      <c r="AF649" s="168"/>
      <c r="AG649" s="168"/>
      <c r="AH649" s="168"/>
      <c r="AI649" s="168"/>
      <c r="AJ649" s="168"/>
      <c r="AK649" s="168"/>
      <c r="AL649" s="168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68"/>
      <c r="N650" s="168"/>
      <c r="O650" s="168"/>
      <c r="P650" s="168"/>
      <c r="Q650" s="168"/>
      <c r="R650" s="168"/>
      <c r="S650" s="168"/>
      <c r="T650" s="168"/>
      <c r="U650" s="168"/>
      <c r="V650" s="168"/>
      <c r="W650" s="168"/>
      <c r="X650" s="168"/>
      <c r="Y650" s="168"/>
      <c r="Z650" s="168"/>
      <c r="AA650" s="168"/>
      <c r="AB650" s="168"/>
      <c r="AC650" s="168"/>
      <c r="AD650" s="168"/>
      <c r="AE650" s="168"/>
      <c r="AF650" s="168"/>
      <c r="AG650" s="168"/>
      <c r="AH650" s="168"/>
      <c r="AI650" s="168"/>
      <c r="AJ650" s="168"/>
      <c r="AK650" s="168"/>
      <c r="AL650" s="168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68"/>
      <c r="N651" s="168"/>
      <c r="O651" s="168"/>
      <c r="P651" s="168"/>
      <c r="Q651" s="168"/>
      <c r="R651" s="168"/>
      <c r="S651" s="168"/>
      <c r="T651" s="168"/>
      <c r="U651" s="168"/>
      <c r="V651" s="168"/>
      <c r="W651" s="168"/>
      <c r="X651" s="168"/>
      <c r="Y651" s="168"/>
      <c r="Z651" s="168"/>
      <c r="AA651" s="168"/>
      <c r="AB651" s="168"/>
      <c r="AC651" s="168"/>
      <c r="AD651" s="168"/>
      <c r="AE651" s="168"/>
      <c r="AF651" s="168"/>
      <c r="AG651" s="168"/>
      <c r="AH651" s="168"/>
      <c r="AI651" s="168"/>
      <c r="AJ651" s="168"/>
      <c r="AK651" s="168"/>
      <c r="AL651" s="168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68"/>
      <c r="N652" s="168"/>
      <c r="O652" s="168"/>
      <c r="P652" s="168"/>
      <c r="Q652" s="168"/>
      <c r="R652" s="168"/>
      <c r="S652" s="168"/>
      <c r="T652" s="168"/>
      <c r="U652" s="168"/>
      <c r="V652" s="168"/>
      <c r="W652" s="168"/>
      <c r="X652" s="168"/>
      <c r="Y652" s="168"/>
      <c r="Z652" s="168"/>
      <c r="AA652" s="168"/>
      <c r="AB652" s="168"/>
      <c r="AC652" s="168"/>
      <c r="AD652" s="168"/>
      <c r="AE652" s="168"/>
      <c r="AF652" s="168"/>
      <c r="AG652" s="168"/>
      <c r="AH652" s="168"/>
      <c r="AI652" s="168"/>
      <c r="AJ652" s="168"/>
      <c r="AK652" s="168"/>
      <c r="AL652" s="168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68"/>
      <c r="N653" s="168"/>
      <c r="O653" s="168"/>
      <c r="P653" s="168"/>
      <c r="Q653" s="168"/>
      <c r="R653" s="168"/>
      <c r="S653" s="168"/>
      <c r="T653" s="168"/>
      <c r="U653" s="168"/>
      <c r="V653" s="168"/>
      <c r="W653" s="168"/>
      <c r="X653" s="168"/>
      <c r="Y653" s="168"/>
      <c r="Z653" s="168"/>
      <c r="AA653" s="168"/>
      <c r="AB653" s="168"/>
      <c r="AC653" s="168"/>
      <c r="AD653" s="168"/>
      <c r="AE653" s="168"/>
      <c r="AF653" s="168"/>
      <c r="AG653" s="168"/>
      <c r="AH653" s="168"/>
      <c r="AI653" s="168"/>
      <c r="AJ653" s="168"/>
      <c r="AK653" s="168"/>
      <c r="AL653" s="168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68"/>
      <c r="N654" s="168"/>
      <c r="O654" s="168"/>
      <c r="P654" s="168"/>
      <c r="Q654" s="168"/>
      <c r="R654" s="168"/>
      <c r="S654" s="168"/>
      <c r="T654" s="168"/>
      <c r="U654" s="168"/>
      <c r="V654" s="168"/>
      <c r="W654" s="168"/>
      <c r="X654" s="168"/>
      <c r="Y654" s="168"/>
      <c r="Z654" s="168"/>
      <c r="AA654" s="168"/>
      <c r="AB654" s="168"/>
      <c r="AC654" s="168"/>
      <c r="AD654" s="168"/>
      <c r="AE654" s="168"/>
      <c r="AF654" s="168"/>
      <c r="AG654" s="168"/>
      <c r="AH654" s="168"/>
      <c r="AI654" s="168"/>
      <c r="AJ654" s="168"/>
      <c r="AK654" s="168"/>
      <c r="AL654" s="168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68"/>
      <c r="N655" s="168"/>
      <c r="O655" s="168"/>
      <c r="P655" s="168"/>
      <c r="Q655" s="168"/>
      <c r="R655" s="168"/>
      <c r="S655" s="168"/>
      <c r="T655" s="168"/>
      <c r="U655" s="168"/>
      <c r="V655" s="168"/>
      <c r="W655" s="168"/>
      <c r="X655" s="168"/>
      <c r="Y655" s="168"/>
      <c r="Z655" s="168"/>
      <c r="AA655" s="168"/>
      <c r="AB655" s="168"/>
      <c r="AC655" s="168"/>
      <c r="AD655" s="168"/>
      <c r="AE655" s="168"/>
      <c r="AF655" s="168"/>
      <c r="AG655" s="168"/>
      <c r="AH655" s="168"/>
      <c r="AI655" s="168"/>
      <c r="AJ655" s="168"/>
      <c r="AK655" s="168"/>
      <c r="AL655" s="168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68"/>
      <c r="N656" s="168"/>
      <c r="O656" s="168"/>
      <c r="P656" s="168"/>
      <c r="Q656" s="168"/>
      <c r="R656" s="168"/>
      <c r="S656" s="168"/>
      <c r="T656" s="168"/>
      <c r="U656" s="168"/>
      <c r="V656" s="168"/>
      <c r="W656" s="168"/>
      <c r="X656" s="168"/>
      <c r="Y656" s="168"/>
      <c r="Z656" s="168"/>
      <c r="AA656" s="168"/>
      <c r="AB656" s="168"/>
      <c r="AC656" s="168"/>
      <c r="AD656" s="168"/>
      <c r="AE656" s="168"/>
      <c r="AF656" s="168"/>
      <c r="AG656" s="168"/>
      <c r="AH656" s="168"/>
      <c r="AI656" s="168"/>
      <c r="AJ656" s="168"/>
      <c r="AK656" s="168"/>
      <c r="AL656" s="168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68"/>
      <c r="N657" s="168"/>
      <c r="O657" s="168"/>
      <c r="P657" s="168"/>
      <c r="Q657" s="168"/>
      <c r="R657" s="168"/>
      <c r="S657" s="168"/>
      <c r="T657" s="168"/>
      <c r="U657" s="168"/>
      <c r="V657" s="168"/>
      <c r="W657" s="168"/>
      <c r="X657" s="168"/>
      <c r="Y657" s="168"/>
      <c r="Z657" s="168"/>
      <c r="AA657" s="168"/>
      <c r="AB657" s="168"/>
      <c r="AC657" s="168"/>
      <c r="AD657" s="168"/>
      <c r="AE657" s="168"/>
      <c r="AF657" s="168"/>
      <c r="AG657" s="168"/>
      <c r="AH657" s="168"/>
      <c r="AI657" s="168"/>
      <c r="AJ657" s="168"/>
      <c r="AK657" s="168"/>
      <c r="AL657" s="168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68"/>
      <c r="N658" s="168"/>
      <c r="O658" s="168"/>
      <c r="P658" s="168"/>
      <c r="Q658" s="168"/>
      <c r="R658" s="168"/>
      <c r="S658" s="168"/>
      <c r="T658" s="168"/>
      <c r="U658" s="168"/>
      <c r="V658" s="168"/>
      <c r="W658" s="168"/>
      <c r="X658" s="168"/>
      <c r="Y658" s="168"/>
      <c r="Z658" s="168"/>
      <c r="AA658" s="168"/>
      <c r="AB658" s="168"/>
      <c r="AC658" s="168"/>
      <c r="AD658" s="168"/>
      <c r="AE658" s="168"/>
      <c r="AF658" s="168"/>
      <c r="AG658" s="168"/>
      <c r="AH658" s="168"/>
      <c r="AI658" s="168"/>
      <c r="AJ658" s="168"/>
      <c r="AK658" s="168"/>
      <c r="AL658" s="168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68"/>
      <c r="N659" s="168"/>
      <c r="O659" s="168"/>
      <c r="P659" s="168"/>
      <c r="Q659" s="168"/>
      <c r="R659" s="168"/>
      <c r="S659" s="168"/>
      <c r="T659" s="168"/>
      <c r="U659" s="168"/>
      <c r="V659" s="168"/>
      <c r="W659" s="168"/>
      <c r="X659" s="168"/>
      <c r="Y659" s="168"/>
      <c r="Z659" s="168"/>
      <c r="AA659" s="168"/>
      <c r="AB659" s="168"/>
      <c r="AC659" s="168"/>
      <c r="AD659" s="168"/>
      <c r="AE659" s="168"/>
      <c r="AF659" s="168"/>
      <c r="AG659" s="168"/>
      <c r="AH659" s="168"/>
      <c r="AI659" s="168"/>
      <c r="AJ659" s="168"/>
      <c r="AK659" s="168"/>
      <c r="AL659" s="168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68"/>
      <c r="N660" s="168"/>
      <c r="O660" s="168"/>
      <c r="P660" s="168"/>
      <c r="Q660" s="168"/>
      <c r="R660" s="168"/>
      <c r="S660" s="168"/>
      <c r="T660" s="168"/>
      <c r="U660" s="168"/>
      <c r="V660" s="168"/>
      <c r="W660" s="168"/>
      <c r="X660" s="168"/>
      <c r="Y660" s="168"/>
      <c r="Z660" s="168"/>
      <c r="AA660" s="168"/>
      <c r="AB660" s="168"/>
      <c r="AC660" s="168"/>
      <c r="AD660" s="168"/>
      <c r="AE660" s="168"/>
      <c r="AF660" s="168"/>
      <c r="AG660" s="168"/>
      <c r="AH660" s="168"/>
      <c r="AI660" s="168"/>
      <c r="AJ660" s="168"/>
      <c r="AK660" s="168"/>
      <c r="AL660" s="168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68"/>
      <c r="N661" s="168"/>
      <c r="O661" s="168"/>
      <c r="P661" s="168"/>
      <c r="Q661" s="168"/>
      <c r="R661" s="168"/>
      <c r="S661" s="168"/>
      <c r="T661" s="168"/>
      <c r="U661" s="168"/>
      <c r="V661" s="168"/>
      <c r="W661" s="168"/>
      <c r="X661" s="168"/>
      <c r="Y661" s="168"/>
      <c r="Z661" s="168"/>
      <c r="AA661" s="168"/>
      <c r="AB661" s="168"/>
      <c r="AC661" s="168"/>
      <c r="AD661" s="168"/>
      <c r="AE661" s="168"/>
      <c r="AF661" s="168"/>
      <c r="AG661" s="168"/>
      <c r="AH661" s="168"/>
      <c r="AI661" s="168"/>
      <c r="AJ661" s="168"/>
      <c r="AK661" s="168"/>
      <c r="AL661" s="168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68"/>
      <c r="N662" s="168"/>
      <c r="O662" s="168"/>
      <c r="P662" s="168"/>
      <c r="Q662" s="168"/>
      <c r="R662" s="168"/>
      <c r="S662" s="168"/>
      <c r="T662" s="168"/>
      <c r="U662" s="168"/>
      <c r="V662" s="168"/>
      <c r="W662" s="168"/>
      <c r="X662" s="168"/>
      <c r="Y662" s="168"/>
      <c r="Z662" s="168"/>
      <c r="AA662" s="168"/>
      <c r="AB662" s="168"/>
      <c r="AC662" s="168"/>
      <c r="AD662" s="168"/>
      <c r="AE662" s="168"/>
      <c r="AF662" s="168"/>
      <c r="AG662" s="168"/>
      <c r="AH662" s="168"/>
      <c r="AI662" s="168"/>
      <c r="AJ662" s="168"/>
      <c r="AK662" s="168"/>
      <c r="AL662" s="168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68"/>
      <c r="N663" s="168"/>
      <c r="O663" s="168"/>
      <c r="P663" s="168"/>
      <c r="Q663" s="168"/>
      <c r="R663" s="168"/>
      <c r="S663" s="168"/>
      <c r="T663" s="168"/>
      <c r="U663" s="168"/>
      <c r="V663" s="168"/>
      <c r="W663" s="168"/>
      <c r="X663" s="168"/>
      <c r="Y663" s="168"/>
      <c r="Z663" s="168"/>
      <c r="AA663" s="168"/>
      <c r="AB663" s="168"/>
      <c r="AC663" s="168"/>
      <c r="AD663" s="168"/>
      <c r="AE663" s="168"/>
      <c r="AF663" s="168"/>
      <c r="AG663" s="168"/>
      <c r="AH663" s="168"/>
      <c r="AI663" s="168"/>
      <c r="AJ663" s="168"/>
      <c r="AK663" s="168"/>
      <c r="AL663" s="168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68"/>
      <c r="N664" s="168"/>
      <c r="O664" s="168"/>
      <c r="P664" s="168"/>
      <c r="Q664" s="168"/>
      <c r="R664" s="168"/>
      <c r="S664" s="168"/>
      <c r="T664" s="168"/>
      <c r="U664" s="168"/>
      <c r="V664" s="168"/>
      <c r="W664" s="168"/>
      <c r="X664" s="168"/>
      <c r="Y664" s="168"/>
      <c r="Z664" s="168"/>
      <c r="AA664" s="168"/>
      <c r="AB664" s="168"/>
      <c r="AC664" s="168"/>
      <c r="AD664" s="168"/>
      <c r="AE664" s="168"/>
      <c r="AF664" s="168"/>
      <c r="AG664" s="168"/>
      <c r="AH664" s="168"/>
      <c r="AI664" s="168"/>
      <c r="AJ664" s="168"/>
      <c r="AK664" s="168"/>
      <c r="AL664" s="168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68"/>
      <c r="N665" s="168"/>
      <c r="O665" s="168"/>
      <c r="P665" s="168"/>
      <c r="Q665" s="168"/>
      <c r="R665" s="168"/>
      <c r="S665" s="168"/>
      <c r="T665" s="168"/>
      <c r="U665" s="168"/>
      <c r="V665" s="168"/>
      <c r="W665" s="168"/>
      <c r="X665" s="168"/>
      <c r="Y665" s="168"/>
      <c r="Z665" s="168"/>
      <c r="AA665" s="168"/>
      <c r="AB665" s="168"/>
      <c r="AC665" s="168"/>
      <c r="AD665" s="168"/>
      <c r="AE665" s="168"/>
      <c r="AF665" s="168"/>
      <c r="AG665" s="168"/>
      <c r="AH665" s="168"/>
      <c r="AI665" s="168"/>
      <c r="AJ665" s="168"/>
      <c r="AK665" s="168"/>
      <c r="AL665" s="168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68"/>
      <c r="N666" s="168"/>
      <c r="O666" s="168"/>
      <c r="P666" s="168"/>
      <c r="Q666" s="168"/>
      <c r="R666" s="168"/>
      <c r="S666" s="168"/>
      <c r="T666" s="168"/>
      <c r="U666" s="168"/>
      <c r="V666" s="168"/>
      <c r="W666" s="168"/>
      <c r="X666" s="168"/>
      <c r="Y666" s="168"/>
      <c r="Z666" s="168"/>
      <c r="AA666" s="168"/>
      <c r="AB666" s="168"/>
      <c r="AC666" s="168"/>
      <c r="AD666" s="168"/>
      <c r="AE666" s="168"/>
      <c r="AF666" s="168"/>
      <c r="AG666" s="168"/>
      <c r="AH666" s="168"/>
      <c r="AI666" s="168"/>
      <c r="AJ666" s="168"/>
      <c r="AK666" s="168"/>
      <c r="AL666" s="168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68"/>
      <c r="N667" s="168"/>
      <c r="O667" s="168"/>
      <c r="P667" s="168"/>
      <c r="Q667" s="168"/>
      <c r="R667" s="168"/>
      <c r="S667" s="168"/>
      <c r="T667" s="168"/>
      <c r="U667" s="168"/>
      <c r="V667" s="168"/>
      <c r="W667" s="168"/>
      <c r="X667" s="168"/>
      <c r="Y667" s="168"/>
      <c r="Z667" s="168"/>
      <c r="AA667" s="168"/>
      <c r="AB667" s="168"/>
      <c r="AC667" s="168"/>
      <c r="AD667" s="168"/>
      <c r="AE667" s="168"/>
      <c r="AF667" s="168"/>
      <c r="AG667" s="168"/>
      <c r="AH667" s="168"/>
      <c r="AI667" s="168"/>
      <c r="AJ667" s="168"/>
      <c r="AK667" s="168"/>
      <c r="AL667" s="168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68"/>
      <c r="N668" s="168"/>
      <c r="O668" s="168"/>
      <c r="P668" s="168"/>
      <c r="Q668" s="168"/>
      <c r="R668" s="168"/>
      <c r="S668" s="168"/>
      <c r="T668" s="168"/>
      <c r="U668" s="168"/>
      <c r="V668" s="168"/>
      <c r="W668" s="168"/>
      <c r="X668" s="168"/>
      <c r="Y668" s="168"/>
      <c r="Z668" s="168"/>
      <c r="AA668" s="168"/>
      <c r="AB668" s="168"/>
      <c r="AC668" s="168"/>
      <c r="AD668" s="168"/>
      <c r="AE668" s="168"/>
      <c r="AF668" s="168"/>
      <c r="AG668" s="168"/>
      <c r="AH668" s="168"/>
      <c r="AI668" s="168"/>
      <c r="AJ668" s="168"/>
      <c r="AK668" s="168"/>
      <c r="AL668" s="168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68"/>
      <c r="N669" s="168"/>
      <c r="O669" s="168"/>
      <c r="P669" s="168"/>
      <c r="Q669" s="168"/>
      <c r="R669" s="168"/>
      <c r="S669" s="168"/>
      <c r="T669" s="168"/>
      <c r="U669" s="168"/>
      <c r="V669" s="168"/>
      <c r="W669" s="168"/>
      <c r="X669" s="168"/>
      <c r="Y669" s="168"/>
      <c r="Z669" s="168"/>
      <c r="AA669" s="168"/>
      <c r="AB669" s="168"/>
      <c r="AC669" s="168"/>
      <c r="AD669" s="168"/>
      <c r="AE669" s="168"/>
      <c r="AF669" s="168"/>
      <c r="AG669" s="168"/>
      <c r="AH669" s="168"/>
      <c r="AI669" s="168"/>
      <c r="AJ669" s="168"/>
      <c r="AK669" s="168"/>
      <c r="AL669" s="168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68"/>
      <c r="N670" s="168"/>
      <c r="O670" s="168"/>
      <c r="P670" s="168"/>
      <c r="Q670" s="168"/>
      <c r="R670" s="168"/>
      <c r="S670" s="168"/>
      <c r="T670" s="168"/>
      <c r="U670" s="168"/>
      <c r="V670" s="168"/>
      <c r="W670" s="168"/>
      <c r="X670" s="168"/>
      <c r="Y670" s="168"/>
      <c r="Z670" s="168"/>
      <c r="AA670" s="168"/>
      <c r="AB670" s="168"/>
      <c r="AC670" s="168"/>
      <c r="AD670" s="168"/>
      <c r="AE670" s="168"/>
      <c r="AF670" s="168"/>
      <c r="AG670" s="168"/>
      <c r="AH670" s="168"/>
      <c r="AI670" s="168"/>
      <c r="AJ670" s="168"/>
      <c r="AK670" s="168"/>
      <c r="AL670" s="168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68"/>
      <c r="N671" s="168"/>
      <c r="O671" s="168"/>
      <c r="P671" s="168"/>
      <c r="Q671" s="168"/>
      <c r="R671" s="168"/>
      <c r="S671" s="168"/>
      <c r="T671" s="168"/>
      <c r="U671" s="168"/>
      <c r="V671" s="168"/>
      <c r="W671" s="168"/>
      <c r="X671" s="168"/>
      <c r="Y671" s="168"/>
      <c r="Z671" s="168"/>
      <c r="AA671" s="168"/>
      <c r="AB671" s="168"/>
      <c r="AC671" s="168"/>
      <c r="AD671" s="168"/>
      <c r="AE671" s="168"/>
      <c r="AF671" s="168"/>
      <c r="AG671" s="168"/>
      <c r="AH671" s="168"/>
      <c r="AI671" s="168"/>
      <c r="AJ671" s="168"/>
      <c r="AK671" s="168"/>
      <c r="AL671" s="168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68"/>
      <c r="N672" s="168"/>
      <c r="O672" s="168"/>
      <c r="P672" s="168"/>
      <c r="Q672" s="168"/>
      <c r="R672" s="168"/>
      <c r="S672" s="168"/>
      <c r="T672" s="168"/>
      <c r="U672" s="168"/>
      <c r="V672" s="168"/>
      <c r="W672" s="168"/>
      <c r="X672" s="168"/>
      <c r="Y672" s="168"/>
      <c r="Z672" s="168"/>
      <c r="AA672" s="168"/>
      <c r="AB672" s="168"/>
      <c r="AC672" s="168"/>
      <c r="AD672" s="168"/>
      <c r="AE672" s="168"/>
      <c r="AF672" s="168"/>
      <c r="AG672" s="168"/>
      <c r="AH672" s="168"/>
      <c r="AI672" s="168"/>
      <c r="AJ672" s="168"/>
      <c r="AK672" s="168"/>
      <c r="AL672" s="168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68"/>
      <c r="N673" s="168"/>
      <c r="O673" s="168"/>
      <c r="P673" s="168"/>
      <c r="Q673" s="168"/>
      <c r="R673" s="168"/>
      <c r="S673" s="168"/>
      <c r="T673" s="168"/>
      <c r="U673" s="168"/>
      <c r="V673" s="168"/>
      <c r="W673" s="168"/>
      <c r="X673" s="168"/>
      <c r="Y673" s="168"/>
      <c r="Z673" s="168"/>
      <c r="AA673" s="168"/>
      <c r="AB673" s="168"/>
      <c r="AC673" s="168"/>
      <c r="AD673" s="168"/>
      <c r="AE673" s="168"/>
      <c r="AF673" s="168"/>
      <c r="AG673" s="168"/>
      <c r="AH673" s="168"/>
      <c r="AI673" s="168"/>
      <c r="AJ673" s="168"/>
      <c r="AK673" s="168"/>
      <c r="AL673" s="168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68"/>
      <c r="N674" s="168"/>
      <c r="O674" s="168"/>
      <c r="P674" s="168"/>
      <c r="Q674" s="168"/>
      <c r="R674" s="168"/>
      <c r="S674" s="168"/>
      <c r="T674" s="168"/>
      <c r="U674" s="168"/>
      <c r="V674" s="168"/>
      <c r="W674" s="168"/>
      <c r="X674" s="168"/>
      <c r="Y674" s="168"/>
      <c r="Z674" s="168"/>
      <c r="AA674" s="168"/>
      <c r="AB674" s="168"/>
      <c r="AC674" s="168"/>
      <c r="AD674" s="168"/>
      <c r="AE674" s="168"/>
      <c r="AF674" s="168"/>
      <c r="AG674" s="168"/>
      <c r="AH674" s="168"/>
      <c r="AI674" s="168"/>
      <c r="AJ674" s="168"/>
      <c r="AK674" s="168"/>
      <c r="AL674" s="168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68"/>
      <c r="N675" s="168"/>
      <c r="O675" s="168"/>
      <c r="P675" s="168"/>
      <c r="Q675" s="168"/>
      <c r="R675" s="168"/>
      <c r="S675" s="168"/>
      <c r="T675" s="168"/>
      <c r="U675" s="168"/>
      <c r="V675" s="168"/>
      <c r="W675" s="168"/>
      <c r="X675" s="168"/>
      <c r="Y675" s="168"/>
      <c r="Z675" s="168"/>
      <c r="AA675" s="168"/>
      <c r="AB675" s="168"/>
      <c r="AC675" s="168"/>
      <c r="AD675" s="168"/>
      <c r="AE675" s="168"/>
      <c r="AF675" s="168"/>
      <c r="AG675" s="168"/>
      <c r="AH675" s="168"/>
      <c r="AI675" s="168"/>
      <c r="AJ675" s="168"/>
      <c r="AK675" s="168"/>
      <c r="AL675" s="168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68"/>
      <c r="N676" s="168"/>
      <c r="O676" s="168"/>
      <c r="P676" s="168"/>
      <c r="Q676" s="168"/>
      <c r="R676" s="168"/>
      <c r="S676" s="168"/>
      <c r="T676" s="168"/>
      <c r="U676" s="168"/>
      <c r="V676" s="168"/>
      <c r="W676" s="168"/>
      <c r="X676" s="168"/>
      <c r="Y676" s="168"/>
      <c r="Z676" s="168"/>
      <c r="AA676" s="168"/>
      <c r="AB676" s="168"/>
      <c r="AC676" s="168"/>
      <c r="AD676" s="168"/>
      <c r="AE676" s="168"/>
      <c r="AF676" s="168"/>
      <c r="AG676" s="168"/>
      <c r="AH676" s="168"/>
      <c r="AI676" s="168"/>
      <c r="AJ676" s="168"/>
      <c r="AK676" s="168"/>
      <c r="AL676" s="168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68"/>
      <c r="N677" s="168"/>
      <c r="O677" s="168"/>
      <c r="P677" s="168"/>
      <c r="Q677" s="168"/>
      <c r="R677" s="168"/>
      <c r="S677" s="168"/>
      <c r="T677" s="168"/>
      <c r="U677" s="168"/>
      <c r="V677" s="168"/>
      <c r="W677" s="168"/>
      <c r="X677" s="168"/>
      <c r="Y677" s="168"/>
      <c r="Z677" s="168"/>
      <c r="AA677" s="168"/>
      <c r="AB677" s="168"/>
      <c r="AC677" s="168"/>
      <c r="AD677" s="168"/>
      <c r="AE677" s="168"/>
      <c r="AF677" s="168"/>
      <c r="AG677" s="168"/>
      <c r="AH677" s="168"/>
      <c r="AI677" s="168"/>
      <c r="AJ677" s="168"/>
      <c r="AK677" s="168"/>
      <c r="AL677" s="168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68"/>
      <c r="N678" s="168"/>
      <c r="O678" s="168"/>
      <c r="P678" s="168"/>
      <c r="Q678" s="168"/>
      <c r="R678" s="168"/>
      <c r="S678" s="168"/>
      <c r="T678" s="168"/>
      <c r="U678" s="168"/>
      <c r="V678" s="168"/>
      <c r="W678" s="168"/>
      <c r="X678" s="168"/>
      <c r="Y678" s="168"/>
      <c r="Z678" s="168"/>
      <c r="AA678" s="168"/>
      <c r="AB678" s="168"/>
      <c r="AC678" s="168"/>
      <c r="AD678" s="168"/>
      <c r="AE678" s="168"/>
      <c r="AF678" s="168"/>
      <c r="AG678" s="168"/>
      <c r="AH678" s="168"/>
      <c r="AI678" s="168"/>
      <c r="AJ678" s="168"/>
      <c r="AK678" s="168"/>
      <c r="AL678" s="168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68"/>
      <c r="N679" s="168"/>
      <c r="O679" s="168"/>
      <c r="P679" s="168"/>
      <c r="Q679" s="168"/>
      <c r="R679" s="168"/>
      <c r="S679" s="168"/>
      <c r="T679" s="168"/>
      <c r="U679" s="168"/>
      <c r="V679" s="168"/>
      <c r="W679" s="168"/>
      <c r="X679" s="168"/>
      <c r="Y679" s="168"/>
      <c r="Z679" s="168"/>
      <c r="AA679" s="168"/>
      <c r="AB679" s="168"/>
      <c r="AC679" s="168"/>
      <c r="AD679" s="168"/>
      <c r="AE679" s="168"/>
      <c r="AF679" s="168"/>
      <c r="AG679" s="168"/>
      <c r="AH679" s="168"/>
      <c r="AI679" s="168"/>
      <c r="AJ679" s="168"/>
      <c r="AK679" s="168"/>
      <c r="AL679" s="168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68"/>
      <c r="N680" s="168"/>
      <c r="O680" s="168"/>
      <c r="P680" s="168"/>
      <c r="Q680" s="168"/>
      <c r="R680" s="168"/>
      <c r="S680" s="168"/>
      <c r="T680" s="168"/>
      <c r="U680" s="168"/>
      <c r="V680" s="168"/>
      <c r="W680" s="168"/>
      <c r="X680" s="168"/>
      <c r="Y680" s="168"/>
      <c r="Z680" s="168"/>
      <c r="AA680" s="168"/>
      <c r="AB680" s="168"/>
      <c r="AC680" s="168"/>
      <c r="AD680" s="168"/>
      <c r="AE680" s="168"/>
      <c r="AF680" s="168"/>
      <c r="AG680" s="168"/>
      <c r="AH680" s="168"/>
      <c r="AI680" s="168"/>
      <c r="AJ680" s="168"/>
      <c r="AK680" s="168"/>
      <c r="AL680" s="168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68"/>
      <c r="N681" s="168"/>
      <c r="O681" s="168"/>
      <c r="P681" s="168"/>
      <c r="Q681" s="168"/>
      <c r="R681" s="168"/>
      <c r="S681" s="168"/>
      <c r="T681" s="168"/>
      <c r="U681" s="168"/>
      <c r="V681" s="168"/>
      <c r="W681" s="168"/>
      <c r="X681" s="168"/>
      <c r="Y681" s="168"/>
      <c r="Z681" s="168"/>
      <c r="AA681" s="168"/>
      <c r="AB681" s="168"/>
      <c r="AC681" s="168"/>
      <c r="AD681" s="168"/>
      <c r="AE681" s="168"/>
      <c r="AF681" s="168"/>
      <c r="AG681" s="168"/>
      <c r="AH681" s="168"/>
      <c r="AI681" s="168"/>
      <c r="AJ681" s="168"/>
      <c r="AK681" s="168"/>
      <c r="AL681" s="168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68"/>
      <c r="N682" s="168"/>
      <c r="O682" s="168"/>
      <c r="P682" s="168"/>
      <c r="Q682" s="168"/>
      <c r="R682" s="168"/>
      <c r="S682" s="168"/>
      <c r="T682" s="168"/>
      <c r="U682" s="168"/>
      <c r="V682" s="168"/>
      <c r="W682" s="168"/>
      <c r="X682" s="168"/>
      <c r="Y682" s="168"/>
      <c r="Z682" s="168"/>
      <c r="AA682" s="168"/>
      <c r="AB682" s="168"/>
      <c r="AC682" s="168"/>
      <c r="AD682" s="168"/>
      <c r="AE682" s="168"/>
      <c r="AF682" s="168"/>
      <c r="AG682" s="168"/>
      <c r="AH682" s="168"/>
      <c r="AI682" s="168"/>
      <c r="AJ682" s="168"/>
      <c r="AK682" s="168"/>
      <c r="AL682" s="168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68"/>
      <c r="N683" s="168"/>
      <c r="O683" s="168"/>
      <c r="P683" s="168"/>
      <c r="Q683" s="168"/>
      <c r="R683" s="168"/>
      <c r="S683" s="168"/>
      <c r="T683" s="168"/>
      <c r="U683" s="168"/>
      <c r="V683" s="168"/>
      <c r="W683" s="168"/>
      <c r="X683" s="168"/>
      <c r="Y683" s="168"/>
      <c r="Z683" s="168"/>
      <c r="AA683" s="168"/>
      <c r="AB683" s="168"/>
      <c r="AC683" s="168"/>
      <c r="AD683" s="168"/>
      <c r="AE683" s="168"/>
      <c r="AF683" s="168"/>
      <c r="AG683" s="168"/>
      <c r="AH683" s="168"/>
      <c r="AI683" s="168"/>
      <c r="AJ683" s="168"/>
      <c r="AK683" s="168"/>
      <c r="AL683" s="168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68"/>
      <c r="N684" s="168"/>
      <c r="O684" s="168"/>
      <c r="P684" s="168"/>
      <c r="Q684" s="168"/>
      <c r="R684" s="168"/>
      <c r="S684" s="168"/>
      <c r="T684" s="168"/>
      <c r="U684" s="168"/>
      <c r="V684" s="168"/>
      <c r="W684" s="168"/>
      <c r="X684" s="168"/>
      <c r="Y684" s="168"/>
      <c r="Z684" s="168"/>
      <c r="AA684" s="168"/>
      <c r="AB684" s="168"/>
      <c r="AC684" s="168"/>
      <c r="AD684" s="168"/>
      <c r="AE684" s="168"/>
      <c r="AF684" s="168"/>
      <c r="AG684" s="168"/>
      <c r="AH684" s="168"/>
      <c r="AI684" s="168"/>
      <c r="AJ684" s="168"/>
      <c r="AK684" s="168"/>
      <c r="AL684" s="168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68"/>
      <c r="N685" s="168"/>
      <c r="O685" s="168"/>
      <c r="P685" s="168"/>
      <c r="Q685" s="168"/>
      <c r="R685" s="168"/>
      <c r="S685" s="168"/>
      <c r="T685" s="168"/>
      <c r="U685" s="168"/>
      <c r="V685" s="168"/>
      <c r="W685" s="168"/>
      <c r="X685" s="168"/>
      <c r="Y685" s="168"/>
      <c r="Z685" s="168"/>
      <c r="AA685" s="168"/>
      <c r="AB685" s="168"/>
      <c r="AC685" s="168"/>
      <c r="AD685" s="168"/>
      <c r="AE685" s="168"/>
      <c r="AF685" s="168"/>
      <c r="AG685" s="168"/>
      <c r="AH685" s="168"/>
      <c r="AI685" s="168"/>
      <c r="AJ685" s="168"/>
      <c r="AK685" s="168"/>
      <c r="AL685" s="168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68"/>
      <c r="N686" s="168"/>
      <c r="O686" s="168"/>
      <c r="P686" s="168"/>
      <c r="Q686" s="168"/>
      <c r="R686" s="168"/>
      <c r="S686" s="168"/>
      <c r="T686" s="168"/>
      <c r="U686" s="168"/>
      <c r="V686" s="168"/>
      <c r="W686" s="168"/>
      <c r="X686" s="168"/>
      <c r="Y686" s="168"/>
      <c r="Z686" s="168"/>
      <c r="AA686" s="168"/>
      <c r="AB686" s="168"/>
      <c r="AC686" s="168"/>
      <c r="AD686" s="168"/>
      <c r="AE686" s="168"/>
      <c r="AF686" s="168"/>
      <c r="AG686" s="168"/>
      <c r="AH686" s="168"/>
      <c r="AI686" s="168"/>
      <c r="AJ686" s="168"/>
      <c r="AK686" s="168"/>
      <c r="AL686" s="168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68"/>
      <c r="N687" s="168"/>
      <c r="O687" s="168"/>
      <c r="P687" s="168"/>
      <c r="Q687" s="168"/>
      <c r="R687" s="168"/>
      <c r="S687" s="168"/>
      <c r="T687" s="168"/>
      <c r="U687" s="168"/>
      <c r="V687" s="168"/>
      <c r="W687" s="168"/>
      <c r="X687" s="168"/>
      <c r="Y687" s="168"/>
      <c r="Z687" s="168"/>
      <c r="AA687" s="168"/>
      <c r="AB687" s="168"/>
      <c r="AC687" s="168"/>
      <c r="AD687" s="168"/>
      <c r="AE687" s="168"/>
      <c r="AF687" s="168"/>
      <c r="AG687" s="168"/>
      <c r="AH687" s="168"/>
      <c r="AI687" s="168"/>
      <c r="AJ687" s="168"/>
      <c r="AK687" s="168"/>
      <c r="AL687" s="168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68"/>
      <c r="N688" s="168"/>
      <c r="O688" s="168"/>
      <c r="P688" s="168"/>
      <c r="Q688" s="168"/>
      <c r="R688" s="168"/>
      <c r="S688" s="168"/>
      <c r="T688" s="168"/>
      <c r="U688" s="168"/>
      <c r="V688" s="168"/>
      <c r="W688" s="168"/>
      <c r="X688" s="168"/>
      <c r="Y688" s="168"/>
      <c r="Z688" s="168"/>
      <c r="AA688" s="168"/>
      <c r="AB688" s="168"/>
      <c r="AC688" s="168"/>
      <c r="AD688" s="168"/>
      <c r="AE688" s="168"/>
      <c r="AF688" s="168"/>
      <c r="AG688" s="168"/>
      <c r="AH688" s="168"/>
      <c r="AI688" s="168"/>
      <c r="AJ688" s="168"/>
      <c r="AK688" s="168"/>
      <c r="AL688" s="168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68"/>
      <c r="N689" s="168"/>
      <c r="O689" s="168"/>
      <c r="P689" s="168"/>
      <c r="Q689" s="168"/>
      <c r="R689" s="168"/>
      <c r="S689" s="168"/>
      <c r="T689" s="168"/>
      <c r="U689" s="168"/>
      <c r="V689" s="168"/>
      <c r="W689" s="168"/>
      <c r="X689" s="168"/>
      <c r="Y689" s="168"/>
      <c r="Z689" s="168"/>
      <c r="AA689" s="168"/>
      <c r="AB689" s="168"/>
      <c r="AC689" s="168"/>
      <c r="AD689" s="168"/>
      <c r="AE689" s="168"/>
      <c r="AF689" s="168"/>
      <c r="AG689" s="168"/>
      <c r="AH689" s="168"/>
      <c r="AI689" s="168"/>
      <c r="AJ689" s="168"/>
      <c r="AK689" s="168"/>
      <c r="AL689" s="168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68"/>
      <c r="N690" s="168"/>
      <c r="O690" s="168"/>
      <c r="P690" s="168"/>
      <c r="Q690" s="168"/>
      <c r="R690" s="168"/>
      <c r="S690" s="168"/>
      <c r="T690" s="168"/>
      <c r="U690" s="168"/>
      <c r="V690" s="168"/>
      <c r="W690" s="168"/>
      <c r="X690" s="168"/>
      <c r="Y690" s="168"/>
      <c r="Z690" s="168"/>
      <c r="AA690" s="168"/>
      <c r="AB690" s="168"/>
      <c r="AC690" s="168"/>
      <c r="AD690" s="168"/>
      <c r="AE690" s="168"/>
      <c r="AF690" s="168"/>
      <c r="AG690" s="168"/>
      <c r="AH690" s="168"/>
      <c r="AI690" s="168"/>
      <c r="AJ690" s="168"/>
      <c r="AK690" s="168"/>
      <c r="AL690" s="168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68"/>
      <c r="N691" s="168"/>
      <c r="O691" s="168"/>
      <c r="P691" s="168"/>
      <c r="Q691" s="168"/>
      <c r="R691" s="168"/>
      <c r="S691" s="168"/>
      <c r="T691" s="168"/>
      <c r="U691" s="168"/>
      <c r="V691" s="168"/>
      <c r="W691" s="168"/>
      <c r="X691" s="168"/>
      <c r="Y691" s="168"/>
      <c r="Z691" s="168"/>
      <c r="AA691" s="168"/>
      <c r="AB691" s="168"/>
      <c r="AC691" s="168"/>
      <c r="AD691" s="168"/>
      <c r="AE691" s="168"/>
      <c r="AF691" s="168"/>
      <c r="AG691" s="168"/>
      <c r="AH691" s="168"/>
      <c r="AI691" s="168"/>
      <c r="AJ691" s="168"/>
      <c r="AK691" s="168"/>
      <c r="AL691" s="168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68"/>
      <c r="N692" s="168"/>
      <c r="O692" s="168"/>
      <c r="P692" s="168"/>
      <c r="Q692" s="168"/>
      <c r="R692" s="168"/>
      <c r="S692" s="168"/>
      <c r="T692" s="168"/>
      <c r="U692" s="168"/>
      <c r="V692" s="168"/>
      <c r="W692" s="168"/>
      <c r="X692" s="168"/>
      <c r="Y692" s="168"/>
      <c r="Z692" s="168"/>
      <c r="AA692" s="168"/>
      <c r="AB692" s="168"/>
      <c r="AC692" s="168"/>
      <c r="AD692" s="168"/>
      <c r="AE692" s="168"/>
      <c r="AF692" s="168"/>
      <c r="AG692" s="168"/>
      <c r="AH692" s="168"/>
      <c r="AI692" s="168"/>
      <c r="AJ692" s="168"/>
      <c r="AK692" s="168"/>
      <c r="AL692" s="168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68"/>
      <c r="N693" s="168"/>
      <c r="O693" s="168"/>
      <c r="P693" s="168"/>
      <c r="Q693" s="168"/>
      <c r="R693" s="168"/>
      <c r="S693" s="168"/>
      <c r="T693" s="168"/>
      <c r="U693" s="168"/>
      <c r="V693" s="168"/>
      <c r="W693" s="168"/>
      <c r="X693" s="168"/>
      <c r="Y693" s="168"/>
      <c r="Z693" s="168"/>
      <c r="AA693" s="168"/>
      <c r="AB693" s="168"/>
      <c r="AC693" s="168"/>
      <c r="AD693" s="168"/>
      <c r="AE693" s="168"/>
      <c r="AF693" s="168"/>
      <c r="AG693" s="168"/>
      <c r="AH693" s="168"/>
      <c r="AI693" s="168"/>
      <c r="AJ693" s="168"/>
      <c r="AK693" s="168"/>
      <c r="AL693" s="168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68"/>
      <c r="N694" s="168"/>
      <c r="O694" s="168"/>
      <c r="P694" s="168"/>
      <c r="Q694" s="168"/>
      <c r="R694" s="168"/>
      <c r="S694" s="168"/>
      <c r="T694" s="168"/>
      <c r="U694" s="168"/>
      <c r="V694" s="168"/>
      <c r="W694" s="168"/>
      <c r="X694" s="168"/>
      <c r="Y694" s="168"/>
      <c r="Z694" s="168"/>
      <c r="AA694" s="168"/>
      <c r="AB694" s="168"/>
      <c r="AC694" s="168"/>
      <c r="AD694" s="168"/>
      <c r="AE694" s="168"/>
      <c r="AF694" s="168"/>
      <c r="AG694" s="168"/>
      <c r="AH694" s="168"/>
      <c r="AI694" s="168"/>
      <c r="AJ694" s="168"/>
      <c r="AK694" s="168"/>
      <c r="AL694" s="168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68"/>
      <c r="N695" s="168"/>
      <c r="O695" s="168"/>
      <c r="P695" s="168"/>
      <c r="Q695" s="168"/>
      <c r="R695" s="168"/>
      <c r="S695" s="168"/>
      <c r="T695" s="168"/>
      <c r="U695" s="168"/>
      <c r="V695" s="168"/>
      <c r="W695" s="168"/>
      <c r="X695" s="168"/>
      <c r="Y695" s="168"/>
      <c r="Z695" s="168"/>
      <c r="AA695" s="168"/>
      <c r="AB695" s="168"/>
      <c r="AC695" s="168"/>
      <c r="AD695" s="168"/>
      <c r="AE695" s="168"/>
      <c r="AF695" s="168"/>
      <c r="AG695" s="168"/>
      <c r="AH695" s="168"/>
      <c r="AI695" s="168"/>
      <c r="AJ695" s="168"/>
      <c r="AK695" s="168"/>
      <c r="AL695" s="168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68"/>
      <c r="N696" s="168"/>
      <c r="O696" s="168"/>
      <c r="P696" s="168"/>
      <c r="Q696" s="168"/>
      <c r="R696" s="168"/>
      <c r="S696" s="168"/>
      <c r="T696" s="168"/>
      <c r="U696" s="168"/>
      <c r="V696" s="168"/>
      <c r="W696" s="168"/>
      <c r="X696" s="168"/>
      <c r="Y696" s="168"/>
      <c r="Z696" s="168"/>
      <c r="AA696" s="168"/>
      <c r="AB696" s="168"/>
      <c r="AC696" s="168"/>
      <c r="AD696" s="168"/>
      <c r="AE696" s="168"/>
      <c r="AF696" s="168"/>
      <c r="AG696" s="168"/>
      <c r="AH696" s="168"/>
      <c r="AI696" s="168"/>
      <c r="AJ696" s="168"/>
      <c r="AK696" s="168"/>
      <c r="AL696" s="168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68"/>
      <c r="N697" s="168"/>
      <c r="O697" s="168"/>
      <c r="P697" s="168"/>
      <c r="Q697" s="168"/>
      <c r="R697" s="168"/>
      <c r="S697" s="168"/>
      <c r="T697" s="168"/>
      <c r="U697" s="168"/>
      <c r="V697" s="168"/>
      <c r="W697" s="168"/>
      <c r="X697" s="168"/>
      <c r="Y697" s="168"/>
      <c r="Z697" s="168"/>
      <c r="AA697" s="168"/>
      <c r="AB697" s="168"/>
      <c r="AC697" s="168"/>
      <c r="AD697" s="168"/>
      <c r="AE697" s="168"/>
      <c r="AF697" s="168"/>
      <c r="AG697" s="168"/>
      <c r="AH697" s="168"/>
      <c r="AI697" s="168"/>
      <c r="AJ697" s="168"/>
      <c r="AK697" s="168"/>
      <c r="AL697" s="168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68"/>
      <c r="N698" s="168"/>
      <c r="O698" s="168"/>
      <c r="P698" s="168"/>
      <c r="Q698" s="168"/>
      <c r="R698" s="168"/>
      <c r="S698" s="168"/>
      <c r="T698" s="168"/>
      <c r="U698" s="168"/>
      <c r="V698" s="168"/>
      <c r="W698" s="168"/>
      <c r="X698" s="168"/>
      <c r="Y698" s="168"/>
      <c r="Z698" s="168"/>
      <c r="AA698" s="168"/>
      <c r="AB698" s="168"/>
      <c r="AC698" s="168"/>
      <c r="AD698" s="168"/>
      <c r="AE698" s="168"/>
      <c r="AF698" s="168"/>
      <c r="AG698" s="168"/>
      <c r="AH698" s="168"/>
      <c r="AI698" s="168"/>
      <c r="AJ698" s="168"/>
      <c r="AK698" s="168"/>
      <c r="AL698" s="168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68"/>
      <c r="N699" s="168"/>
      <c r="O699" s="168"/>
      <c r="P699" s="168"/>
      <c r="Q699" s="168"/>
      <c r="R699" s="168"/>
      <c r="S699" s="168"/>
      <c r="T699" s="168"/>
      <c r="U699" s="168"/>
      <c r="V699" s="168"/>
      <c r="W699" s="168"/>
      <c r="X699" s="168"/>
      <c r="Y699" s="168"/>
      <c r="Z699" s="168"/>
      <c r="AA699" s="168"/>
      <c r="AB699" s="168"/>
      <c r="AC699" s="168"/>
      <c r="AD699" s="168"/>
      <c r="AE699" s="168"/>
      <c r="AF699" s="168"/>
      <c r="AG699" s="168"/>
      <c r="AH699" s="168"/>
      <c r="AI699" s="168"/>
      <c r="AJ699" s="168"/>
      <c r="AK699" s="168"/>
      <c r="AL699" s="168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68"/>
      <c r="N700" s="168"/>
      <c r="O700" s="168"/>
      <c r="P700" s="168"/>
      <c r="Q700" s="168"/>
      <c r="R700" s="168"/>
      <c r="S700" s="168"/>
      <c r="T700" s="168"/>
      <c r="U700" s="168"/>
      <c r="V700" s="168"/>
      <c r="W700" s="168"/>
      <c r="X700" s="168"/>
      <c r="Y700" s="168"/>
      <c r="Z700" s="168"/>
      <c r="AA700" s="168"/>
      <c r="AB700" s="168"/>
      <c r="AC700" s="168"/>
      <c r="AD700" s="168"/>
      <c r="AE700" s="168"/>
      <c r="AF700" s="168"/>
      <c r="AG700" s="168"/>
      <c r="AH700" s="168"/>
      <c r="AI700" s="168"/>
      <c r="AJ700" s="168"/>
      <c r="AK700" s="168"/>
      <c r="AL700" s="168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68"/>
      <c r="N701" s="168"/>
      <c r="O701" s="168"/>
      <c r="P701" s="168"/>
      <c r="Q701" s="168"/>
      <c r="R701" s="168"/>
      <c r="S701" s="168"/>
      <c r="T701" s="168"/>
      <c r="U701" s="168"/>
      <c r="V701" s="168"/>
      <c r="W701" s="168"/>
      <c r="X701" s="168"/>
      <c r="Y701" s="168"/>
      <c r="Z701" s="168"/>
      <c r="AA701" s="168"/>
      <c r="AB701" s="168"/>
      <c r="AC701" s="168"/>
      <c r="AD701" s="168"/>
      <c r="AE701" s="168"/>
      <c r="AF701" s="168"/>
      <c r="AG701" s="168"/>
      <c r="AH701" s="168"/>
      <c r="AI701" s="168"/>
      <c r="AJ701" s="168"/>
      <c r="AK701" s="168"/>
      <c r="AL701" s="168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68"/>
      <c r="N702" s="168"/>
      <c r="O702" s="168"/>
      <c r="P702" s="168"/>
      <c r="Q702" s="168"/>
      <c r="R702" s="168"/>
      <c r="S702" s="168"/>
      <c r="T702" s="168"/>
      <c r="U702" s="168"/>
      <c r="V702" s="168"/>
      <c r="W702" s="168"/>
      <c r="X702" s="168"/>
      <c r="Y702" s="168"/>
      <c r="Z702" s="168"/>
      <c r="AA702" s="168"/>
      <c r="AB702" s="168"/>
      <c r="AC702" s="168"/>
      <c r="AD702" s="168"/>
      <c r="AE702" s="168"/>
      <c r="AF702" s="168"/>
      <c r="AG702" s="168"/>
      <c r="AH702" s="168"/>
      <c r="AI702" s="168"/>
      <c r="AJ702" s="168"/>
      <c r="AK702" s="168"/>
      <c r="AL702" s="168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68"/>
      <c r="N703" s="168"/>
      <c r="O703" s="168"/>
      <c r="P703" s="168"/>
      <c r="Q703" s="168"/>
      <c r="R703" s="168"/>
      <c r="S703" s="168"/>
      <c r="T703" s="168"/>
      <c r="U703" s="168"/>
      <c r="V703" s="168"/>
      <c r="W703" s="168"/>
      <c r="X703" s="168"/>
      <c r="Y703" s="168"/>
      <c r="Z703" s="168"/>
      <c r="AA703" s="168"/>
      <c r="AB703" s="168"/>
      <c r="AC703" s="168"/>
      <c r="AD703" s="168"/>
      <c r="AE703" s="168"/>
      <c r="AF703" s="168"/>
      <c r="AG703" s="168"/>
      <c r="AH703" s="168"/>
      <c r="AI703" s="168"/>
      <c r="AJ703" s="168"/>
      <c r="AK703" s="168"/>
      <c r="AL703" s="168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68"/>
      <c r="N704" s="168"/>
      <c r="O704" s="168"/>
      <c r="P704" s="168"/>
      <c r="Q704" s="168"/>
      <c r="R704" s="168"/>
      <c r="S704" s="168"/>
      <c r="T704" s="168"/>
      <c r="U704" s="168"/>
      <c r="V704" s="168"/>
      <c r="W704" s="168"/>
      <c r="X704" s="168"/>
      <c r="Y704" s="168"/>
      <c r="Z704" s="168"/>
      <c r="AA704" s="168"/>
      <c r="AB704" s="168"/>
      <c r="AC704" s="168"/>
      <c r="AD704" s="168"/>
      <c r="AE704" s="168"/>
      <c r="AF704" s="168"/>
      <c r="AG704" s="168"/>
      <c r="AH704" s="168"/>
      <c r="AI704" s="168"/>
      <c r="AJ704" s="168"/>
      <c r="AK704" s="168"/>
      <c r="AL704" s="168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68"/>
      <c r="N705" s="168"/>
      <c r="O705" s="168"/>
      <c r="P705" s="168"/>
      <c r="Q705" s="168"/>
      <c r="R705" s="168"/>
      <c r="S705" s="168"/>
      <c r="T705" s="168"/>
      <c r="U705" s="168"/>
      <c r="V705" s="168"/>
      <c r="W705" s="168"/>
      <c r="X705" s="168"/>
      <c r="Y705" s="168"/>
      <c r="Z705" s="168"/>
      <c r="AA705" s="168"/>
      <c r="AB705" s="168"/>
      <c r="AC705" s="168"/>
      <c r="AD705" s="168"/>
      <c r="AE705" s="168"/>
      <c r="AF705" s="168"/>
      <c r="AG705" s="168"/>
      <c r="AH705" s="168"/>
      <c r="AI705" s="168"/>
      <c r="AJ705" s="168"/>
      <c r="AK705" s="168"/>
      <c r="AL705" s="168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68"/>
      <c r="N706" s="168"/>
      <c r="O706" s="168"/>
      <c r="P706" s="168"/>
      <c r="Q706" s="168"/>
      <c r="R706" s="168"/>
      <c r="S706" s="168"/>
      <c r="T706" s="168"/>
      <c r="U706" s="168"/>
      <c r="V706" s="168"/>
      <c r="W706" s="168"/>
      <c r="X706" s="168"/>
      <c r="Y706" s="168"/>
      <c r="Z706" s="168"/>
      <c r="AA706" s="168"/>
      <c r="AB706" s="168"/>
      <c r="AC706" s="168"/>
      <c r="AD706" s="168"/>
      <c r="AE706" s="168"/>
      <c r="AF706" s="168"/>
      <c r="AG706" s="168"/>
      <c r="AH706" s="168"/>
      <c r="AI706" s="168"/>
      <c r="AJ706" s="168"/>
      <c r="AK706" s="168"/>
      <c r="AL706" s="168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68"/>
      <c r="N707" s="168"/>
      <c r="O707" s="168"/>
      <c r="P707" s="168"/>
      <c r="Q707" s="168"/>
      <c r="R707" s="168"/>
      <c r="S707" s="168"/>
      <c r="T707" s="168"/>
      <c r="U707" s="168"/>
      <c r="V707" s="168"/>
      <c r="W707" s="168"/>
      <c r="X707" s="168"/>
      <c r="Y707" s="168"/>
      <c r="Z707" s="168"/>
      <c r="AA707" s="168"/>
      <c r="AB707" s="168"/>
      <c r="AC707" s="168"/>
      <c r="AD707" s="168"/>
      <c r="AE707" s="168"/>
      <c r="AF707" s="168"/>
      <c r="AG707" s="168"/>
      <c r="AH707" s="168"/>
      <c r="AI707" s="168"/>
      <c r="AJ707" s="168"/>
      <c r="AK707" s="168"/>
      <c r="AL707" s="168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68"/>
      <c r="N708" s="168"/>
      <c r="O708" s="168"/>
      <c r="P708" s="168"/>
      <c r="Q708" s="168"/>
      <c r="R708" s="168"/>
      <c r="S708" s="168"/>
      <c r="T708" s="168"/>
      <c r="U708" s="168"/>
      <c r="V708" s="168"/>
      <c r="W708" s="168"/>
      <c r="X708" s="168"/>
      <c r="Y708" s="168"/>
      <c r="Z708" s="168"/>
      <c r="AA708" s="168"/>
      <c r="AB708" s="168"/>
      <c r="AC708" s="168"/>
      <c r="AD708" s="168"/>
      <c r="AE708" s="168"/>
      <c r="AF708" s="168"/>
      <c r="AG708" s="168"/>
      <c r="AH708" s="168"/>
      <c r="AI708" s="168"/>
      <c r="AJ708" s="168"/>
      <c r="AK708" s="168"/>
      <c r="AL708" s="168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68"/>
      <c r="N709" s="168"/>
      <c r="O709" s="168"/>
      <c r="P709" s="168"/>
      <c r="Q709" s="168"/>
      <c r="R709" s="168"/>
      <c r="S709" s="168"/>
      <c r="T709" s="168"/>
      <c r="U709" s="168"/>
      <c r="V709" s="168"/>
      <c r="W709" s="168"/>
      <c r="X709" s="168"/>
      <c r="Y709" s="168"/>
      <c r="Z709" s="168"/>
      <c r="AA709" s="168"/>
      <c r="AB709" s="168"/>
      <c r="AC709" s="168"/>
      <c r="AD709" s="168"/>
      <c r="AE709" s="168"/>
      <c r="AF709" s="168"/>
      <c r="AG709" s="168"/>
      <c r="AH709" s="168"/>
      <c r="AI709" s="168"/>
      <c r="AJ709" s="168"/>
      <c r="AK709" s="168"/>
      <c r="AL709" s="168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68"/>
      <c r="N710" s="168"/>
      <c r="O710" s="168"/>
      <c r="P710" s="168"/>
      <c r="Q710" s="168"/>
      <c r="R710" s="168"/>
      <c r="S710" s="168"/>
      <c r="T710" s="168"/>
      <c r="U710" s="168"/>
      <c r="V710" s="168"/>
      <c r="W710" s="168"/>
      <c r="X710" s="168"/>
      <c r="Y710" s="168"/>
      <c r="Z710" s="168"/>
      <c r="AA710" s="168"/>
      <c r="AB710" s="168"/>
      <c r="AC710" s="168"/>
      <c r="AD710" s="168"/>
      <c r="AE710" s="168"/>
      <c r="AF710" s="168"/>
      <c r="AG710" s="168"/>
      <c r="AH710" s="168"/>
      <c r="AI710" s="168"/>
      <c r="AJ710" s="168"/>
      <c r="AK710" s="168"/>
      <c r="AL710" s="168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68"/>
      <c r="N711" s="168"/>
      <c r="O711" s="168"/>
      <c r="P711" s="168"/>
      <c r="Q711" s="168"/>
      <c r="R711" s="168"/>
      <c r="S711" s="168"/>
      <c r="T711" s="168"/>
      <c r="U711" s="168"/>
      <c r="V711" s="168"/>
      <c r="W711" s="168"/>
      <c r="X711" s="168"/>
      <c r="Y711" s="168"/>
      <c r="Z711" s="168"/>
      <c r="AA711" s="168"/>
      <c r="AB711" s="168"/>
      <c r="AC711" s="168"/>
      <c r="AD711" s="168"/>
      <c r="AE711" s="168"/>
      <c r="AF711" s="168"/>
      <c r="AG711" s="168"/>
      <c r="AH711" s="168"/>
      <c r="AI711" s="168"/>
      <c r="AJ711" s="168"/>
      <c r="AK711" s="168"/>
      <c r="AL711" s="168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68"/>
      <c r="N712" s="168"/>
      <c r="O712" s="168"/>
      <c r="P712" s="168"/>
      <c r="Q712" s="168"/>
      <c r="R712" s="168"/>
      <c r="S712" s="168"/>
      <c r="T712" s="168"/>
      <c r="U712" s="168"/>
      <c r="V712" s="168"/>
      <c r="W712" s="168"/>
      <c r="X712" s="168"/>
      <c r="Y712" s="168"/>
      <c r="Z712" s="168"/>
      <c r="AA712" s="168"/>
      <c r="AB712" s="168"/>
      <c r="AC712" s="168"/>
      <c r="AD712" s="168"/>
      <c r="AE712" s="168"/>
      <c r="AF712" s="168"/>
      <c r="AG712" s="168"/>
      <c r="AH712" s="168"/>
      <c r="AI712" s="168"/>
      <c r="AJ712" s="168"/>
      <c r="AK712" s="168"/>
      <c r="AL712" s="168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68"/>
      <c r="N713" s="168"/>
      <c r="O713" s="168"/>
      <c r="P713" s="168"/>
      <c r="Q713" s="168"/>
      <c r="R713" s="168"/>
      <c r="S713" s="168"/>
      <c r="T713" s="168"/>
      <c r="U713" s="168"/>
      <c r="V713" s="168"/>
      <c r="W713" s="168"/>
      <c r="X713" s="168"/>
      <c r="Y713" s="168"/>
      <c r="Z713" s="168"/>
      <c r="AA713" s="168"/>
      <c r="AB713" s="168"/>
      <c r="AC713" s="168"/>
      <c r="AD713" s="168"/>
      <c r="AE713" s="168"/>
      <c r="AF713" s="168"/>
      <c r="AG713" s="168"/>
      <c r="AH713" s="168"/>
      <c r="AI713" s="168"/>
      <c r="AJ713" s="168"/>
      <c r="AK713" s="168"/>
      <c r="AL713" s="168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68"/>
      <c r="N714" s="168"/>
      <c r="O714" s="168"/>
      <c r="P714" s="168"/>
      <c r="Q714" s="168"/>
      <c r="R714" s="168"/>
      <c r="S714" s="168"/>
      <c r="T714" s="168"/>
      <c r="U714" s="168"/>
      <c r="V714" s="168"/>
      <c r="W714" s="168"/>
      <c r="X714" s="168"/>
      <c r="Y714" s="168"/>
      <c r="Z714" s="168"/>
      <c r="AA714" s="168"/>
      <c r="AB714" s="168"/>
      <c r="AC714" s="168"/>
      <c r="AD714" s="168"/>
      <c r="AE714" s="168"/>
      <c r="AF714" s="168"/>
      <c r="AG714" s="168"/>
      <c r="AH714" s="168"/>
      <c r="AI714" s="168"/>
      <c r="AJ714" s="168"/>
      <c r="AK714" s="168"/>
      <c r="AL714" s="168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68"/>
      <c r="N715" s="168"/>
      <c r="O715" s="168"/>
      <c r="P715" s="168"/>
      <c r="Q715" s="168"/>
      <c r="R715" s="168"/>
      <c r="S715" s="168"/>
      <c r="T715" s="168"/>
      <c r="U715" s="168"/>
      <c r="V715" s="168"/>
      <c r="W715" s="168"/>
      <c r="X715" s="168"/>
      <c r="Y715" s="168"/>
      <c r="Z715" s="168"/>
      <c r="AA715" s="168"/>
      <c r="AB715" s="168"/>
      <c r="AC715" s="168"/>
      <c r="AD715" s="168"/>
      <c r="AE715" s="168"/>
      <c r="AF715" s="168"/>
      <c r="AG715" s="168"/>
      <c r="AH715" s="168"/>
      <c r="AI715" s="168"/>
      <c r="AJ715" s="168"/>
      <c r="AK715" s="168"/>
      <c r="AL715" s="168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68"/>
      <c r="N716" s="168"/>
      <c r="O716" s="168"/>
      <c r="P716" s="168"/>
      <c r="Q716" s="168"/>
      <c r="R716" s="168"/>
      <c r="S716" s="168"/>
      <c r="T716" s="168"/>
      <c r="U716" s="168"/>
      <c r="V716" s="168"/>
      <c r="W716" s="168"/>
      <c r="X716" s="168"/>
      <c r="Y716" s="168"/>
      <c r="Z716" s="168"/>
      <c r="AA716" s="168"/>
      <c r="AB716" s="168"/>
      <c r="AC716" s="168"/>
      <c r="AD716" s="168"/>
      <c r="AE716" s="168"/>
      <c r="AF716" s="168"/>
      <c r="AG716" s="168"/>
      <c r="AH716" s="168"/>
      <c r="AI716" s="168"/>
      <c r="AJ716" s="168"/>
      <c r="AK716" s="168"/>
      <c r="AL716" s="168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68"/>
      <c r="N717" s="168"/>
      <c r="O717" s="168"/>
      <c r="P717" s="168"/>
      <c r="Q717" s="168"/>
      <c r="R717" s="168"/>
      <c r="S717" s="168"/>
      <c r="T717" s="168"/>
      <c r="U717" s="168"/>
      <c r="V717" s="168"/>
      <c r="W717" s="168"/>
      <c r="X717" s="168"/>
      <c r="Y717" s="168"/>
      <c r="Z717" s="168"/>
      <c r="AA717" s="168"/>
      <c r="AB717" s="168"/>
      <c r="AC717" s="168"/>
      <c r="AD717" s="168"/>
      <c r="AE717" s="168"/>
      <c r="AF717" s="168"/>
      <c r="AG717" s="168"/>
      <c r="AH717" s="168"/>
      <c r="AI717" s="168"/>
      <c r="AJ717" s="168"/>
      <c r="AK717" s="168"/>
      <c r="AL717" s="168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68"/>
      <c r="N718" s="168"/>
      <c r="O718" s="168"/>
      <c r="P718" s="168"/>
      <c r="Q718" s="168"/>
      <c r="R718" s="168"/>
      <c r="S718" s="168"/>
      <c r="T718" s="168"/>
      <c r="U718" s="168"/>
      <c r="V718" s="168"/>
      <c r="W718" s="168"/>
      <c r="X718" s="168"/>
      <c r="Y718" s="168"/>
      <c r="Z718" s="168"/>
      <c r="AA718" s="168"/>
      <c r="AB718" s="168"/>
      <c r="AC718" s="168"/>
      <c r="AD718" s="168"/>
      <c r="AE718" s="168"/>
      <c r="AF718" s="168"/>
      <c r="AG718" s="168"/>
      <c r="AH718" s="168"/>
      <c r="AI718" s="168"/>
      <c r="AJ718" s="168"/>
      <c r="AK718" s="168"/>
      <c r="AL718" s="168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68"/>
      <c r="N719" s="168"/>
      <c r="O719" s="168"/>
      <c r="P719" s="168"/>
      <c r="Q719" s="168"/>
      <c r="R719" s="168"/>
      <c r="S719" s="168"/>
      <c r="T719" s="168"/>
      <c r="U719" s="168"/>
      <c r="V719" s="168"/>
      <c r="W719" s="168"/>
      <c r="X719" s="168"/>
      <c r="Y719" s="168"/>
      <c r="Z719" s="168"/>
      <c r="AA719" s="168"/>
      <c r="AB719" s="168"/>
      <c r="AC719" s="168"/>
      <c r="AD719" s="168"/>
      <c r="AE719" s="168"/>
      <c r="AF719" s="168"/>
      <c r="AG719" s="168"/>
      <c r="AH719" s="168"/>
      <c r="AI719" s="168"/>
      <c r="AJ719" s="168"/>
      <c r="AK719" s="168"/>
      <c r="AL719" s="168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68"/>
      <c r="N720" s="168"/>
      <c r="O720" s="168"/>
      <c r="P720" s="168"/>
      <c r="Q720" s="168"/>
      <c r="R720" s="168"/>
      <c r="S720" s="168"/>
      <c r="T720" s="168"/>
      <c r="U720" s="168"/>
      <c r="V720" s="168"/>
      <c r="W720" s="168"/>
      <c r="X720" s="168"/>
      <c r="Y720" s="168"/>
      <c r="Z720" s="168"/>
      <c r="AA720" s="168"/>
      <c r="AB720" s="168"/>
      <c r="AC720" s="168"/>
      <c r="AD720" s="168"/>
      <c r="AE720" s="168"/>
      <c r="AF720" s="168"/>
      <c r="AG720" s="168"/>
      <c r="AH720" s="168"/>
      <c r="AI720" s="168"/>
      <c r="AJ720" s="168"/>
      <c r="AK720" s="168"/>
      <c r="AL720" s="168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68"/>
      <c r="N721" s="168"/>
      <c r="O721" s="168"/>
      <c r="P721" s="168"/>
      <c r="Q721" s="168"/>
      <c r="R721" s="168"/>
      <c r="S721" s="168"/>
      <c r="T721" s="168"/>
      <c r="U721" s="168"/>
      <c r="V721" s="168"/>
      <c r="W721" s="168"/>
      <c r="X721" s="168"/>
      <c r="Y721" s="168"/>
      <c r="Z721" s="168"/>
      <c r="AA721" s="168"/>
      <c r="AB721" s="168"/>
      <c r="AC721" s="168"/>
      <c r="AD721" s="168"/>
      <c r="AE721" s="168"/>
      <c r="AF721" s="168"/>
      <c r="AG721" s="168"/>
      <c r="AH721" s="168"/>
      <c r="AI721" s="168"/>
      <c r="AJ721" s="168"/>
      <c r="AK721" s="168"/>
      <c r="AL721" s="168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68"/>
      <c r="N722" s="168"/>
      <c r="O722" s="168"/>
      <c r="P722" s="168"/>
      <c r="Q722" s="168"/>
      <c r="R722" s="168"/>
      <c r="S722" s="168"/>
      <c r="T722" s="168"/>
      <c r="U722" s="168"/>
      <c r="V722" s="168"/>
      <c r="W722" s="168"/>
      <c r="X722" s="168"/>
      <c r="Y722" s="168"/>
      <c r="Z722" s="168"/>
      <c r="AA722" s="168"/>
      <c r="AB722" s="168"/>
      <c r="AC722" s="168"/>
      <c r="AD722" s="168"/>
      <c r="AE722" s="168"/>
      <c r="AF722" s="168"/>
      <c r="AG722" s="168"/>
      <c r="AH722" s="168"/>
      <c r="AI722" s="168"/>
      <c r="AJ722" s="168"/>
      <c r="AK722" s="168"/>
      <c r="AL722" s="168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68"/>
      <c r="N723" s="168"/>
      <c r="O723" s="168"/>
      <c r="P723" s="168"/>
      <c r="Q723" s="168"/>
      <c r="R723" s="168"/>
      <c r="S723" s="168"/>
      <c r="T723" s="168"/>
      <c r="U723" s="168"/>
      <c r="V723" s="168"/>
      <c r="W723" s="168"/>
      <c r="X723" s="168"/>
      <c r="Y723" s="168"/>
      <c r="Z723" s="168"/>
      <c r="AA723" s="168"/>
      <c r="AB723" s="168"/>
      <c r="AC723" s="168"/>
      <c r="AD723" s="168"/>
      <c r="AE723" s="168"/>
      <c r="AF723" s="168"/>
      <c r="AG723" s="168"/>
      <c r="AH723" s="168"/>
      <c r="AI723" s="168"/>
      <c r="AJ723" s="168"/>
      <c r="AK723" s="168"/>
      <c r="AL723" s="168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68"/>
      <c r="N724" s="168"/>
      <c r="O724" s="168"/>
      <c r="P724" s="168"/>
      <c r="Q724" s="168"/>
      <c r="R724" s="168"/>
      <c r="S724" s="168"/>
      <c r="T724" s="168"/>
      <c r="U724" s="168"/>
      <c r="V724" s="168"/>
      <c r="W724" s="168"/>
      <c r="X724" s="168"/>
      <c r="Y724" s="168"/>
      <c r="Z724" s="168"/>
      <c r="AA724" s="168"/>
      <c r="AB724" s="168"/>
      <c r="AC724" s="168"/>
      <c r="AD724" s="168"/>
      <c r="AE724" s="168"/>
      <c r="AF724" s="168"/>
      <c r="AG724" s="168"/>
      <c r="AH724" s="168"/>
      <c r="AI724" s="168"/>
      <c r="AJ724" s="168"/>
      <c r="AK724" s="168"/>
      <c r="AL724" s="168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68"/>
      <c r="N725" s="168"/>
      <c r="O725" s="168"/>
      <c r="P725" s="168"/>
      <c r="Q725" s="168"/>
      <c r="R725" s="168"/>
      <c r="S725" s="168"/>
      <c r="T725" s="168"/>
      <c r="U725" s="168"/>
      <c r="V725" s="168"/>
      <c r="W725" s="168"/>
      <c r="X725" s="168"/>
      <c r="Y725" s="168"/>
      <c r="Z725" s="168"/>
      <c r="AA725" s="168"/>
      <c r="AB725" s="168"/>
      <c r="AC725" s="168"/>
      <c r="AD725" s="168"/>
      <c r="AE725" s="168"/>
      <c r="AF725" s="168"/>
      <c r="AG725" s="168"/>
      <c r="AH725" s="168"/>
      <c r="AI725" s="168"/>
      <c r="AJ725" s="168"/>
      <c r="AK725" s="168"/>
      <c r="AL725" s="168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68"/>
      <c r="N726" s="168"/>
      <c r="O726" s="168"/>
      <c r="P726" s="168"/>
      <c r="Q726" s="168"/>
      <c r="R726" s="168"/>
      <c r="S726" s="168"/>
      <c r="T726" s="168"/>
      <c r="U726" s="168"/>
      <c r="V726" s="168"/>
      <c r="W726" s="168"/>
      <c r="X726" s="168"/>
      <c r="Y726" s="168"/>
      <c r="Z726" s="168"/>
      <c r="AA726" s="168"/>
      <c r="AB726" s="168"/>
      <c r="AC726" s="168"/>
      <c r="AD726" s="168"/>
      <c r="AE726" s="168"/>
      <c r="AF726" s="168"/>
      <c r="AG726" s="168"/>
      <c r="AH726" s="168"/>
      <c r="AI726" s="168"/>
      <c r="AJ726" s="168"/>
      <c r="AK726" s="168"/>
      <c r="AL726" s="168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68"/>
      <c r="N727" s="168"/>
      <c r="O727" s="168"/>
      <c r="P727" s="168"/>
      <c r="Q727" s="168"/>
      <c r="R727" s="168"/>
      <c r="S727" s="168"/>
      <c r="T727" s="168"/>
      <c r="U727" s="168"/>
      <c r="V727" s="168"/>
      <c r="W727" s="168"/>
      <c r="X727" s="168"/>
      <c r="Y727" s="168"/>
      <c r="Z727" s="168"/>
      <c r="AA727" s="168"/>
      <c r="AB727" s="168"/>
      <c r="AC727" s="168"/>
      <c r="AD727" s="168"/>
      <c r="AE727" s="168"/>
      <c r="AF727" s="168"/>
      <c r="AG727" s="168"/>
      <c r="AH727" s="168"/>
      <c r="AI727" s="168"/>
      <c r="AJ727" s="168"/>
      <c r="AK727" s="168"/>
      <c r="AL727" s="168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68"/>
      <c r="N728" s="168"/>
      <c r="O728" s="168"/>
      <c r="P728" s="168"/>
      <c r="Q728" s="168"/>
      <c r="R728" s="168"/>
      <c r="S728" s="168"/>
      <c r="T728" s="168"/>
      <c r="U728" s="168"/>
      <c r="V728" s="168"/>
      <c r="W728" s="168"/>
      <c r="X728" s="168"/>
      <c r="Y728" s="168"/>
      <c r="Z728" s="168"/>
      <c r="AA728" s="168"/>
      <c r="AB728" s="168"/>
      <c r="AC728" s="168"/>
      <c r="AD728" s="168"/>
      <c r="AE728" s="168"/>
      <c r="AF728" s="168"/>
      <c r="AG728" s="168"/>
      <c r="AH728" s="168"/>
      <c r="AI728" s="168"/>
      <c r="AJ728" s="168"/>
      <c r="AK728" s="168"/>
      <c r="AL728" s="168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68"/>
      <c r="N729" s="168"/>
      <c r="O729" s="168"/>
      <c r="P729" s="168"/>
      <c r="Q729" s="168"/>
      <c r="R729" s="168"/>
      <c r="S729" s="168"/>
      <c r="T729" s="168"/>
      <c r="U729" s="168"/>
      <c r="V729" s="168"/>
      <c r="W729" s="168"/>
      <c r="X729" s="168"/>
      <c r="Y729" s="168"/>
      <c r="Z729" s="168"/>
      <c r="AA729" s="168"/>
      <c r="AB729" s="168"/>
      <c r="AC729" s="168"/>
      <c r="AD729" s="168"/>
      <c r="AE729" s="168"/>
      <c r="AF729" s="168"/>
      <c r="AG729" s="168"/>
      <c r="AH729" s="168"/>
      <c r="AI729" s="168"/>
      <c r="AJ729" s="168"/>
      <c r="AK729" s="168"/>
      <c r="AL729" s="168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68"/>
      <c r="N730" s="168"/>
      <c r="O730" s="168"/>
      <c r="P730" s="168"/>
      <c r="Q730" s="168"/>
      <c r="R730" s="168"/>
      <c r="S730" s="168"/>
      <c r="T730" s="168"/>
      <c r="U730" s="168"/>
      <c r="V730" s="168"/>
      <c r="W730" s="168"/>
      <c r="X730" s="168"/>
      <c r="Y730" s="168"/>
      <c r="Z730" s="168"/>
      <c r="AA730" s="168"/>
      <c r="AB730" s="168"/>
      <c r="AC730" s="168"/>
      <c r="AD730" s="168"/>
      <c r="AE730" s="168"/>
      <c r="AF730" s="168"/>
      <c r="AG730" s="168"/>
      <c r="AH730" s="168"/>
      <c r="AI730" s="168"/>
      <c r="AJ730" s="168"/>
      <c r="AK730" s="168"/>
      <c r="AL730" s="168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68"/>
      <c r="N731" s="168"/>
      <c r="O731" s="168"/>
      <c r="P731" s="168"/>
      <c r="Q731" s="168"/>
      <c r="R731" s="168"/>
      <c r="S731" s="168"/>
      <c r="T731" s="168"/>
      <c r="U731" s="168"/>
      <c r="V731" s="168"/>
      <c r="W731" s="168"/>
      <c r="X731" s="168"/>
      <c r="Y731" s="168"/>
      <c r="Z731" s="168"/>
      <c r="AA731" s="168"/>
      <c r="AB731" s="168"/>
      <c r="AC731" s="168"/>
      <c r="AD731" s="168"/>
      <c r="AE731" s="168"/>
      <c r="AF731" s="168"/>
      <c r="AG731" s="168"/>
      <c r="AH731" s="168"/>
      <c r="AI731" s="168"/>
      <c r="AJ731" s="168"/>
      <c r="AK731" s="168"/>
      <c r="AL731" s="168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68"/>
      <c r="N732" s="168"/>
      <c r="O732" s="168"/>
      <c r="P732" s="168"/>
      <c r="Q732" s="168"/>
      <c r="R732" s="168"/>
      <c r="S732" s="168"/>
      <c r="T732" s="168"/>
      <c r="U732" s="168"/>
      <c r="V732" s="168"/>
      <c r="W732" s="168"/>
      <c r="X732" s="168"/>
      <c r="Y732" s="168"/>
      <c r="Z732" s="168"/>
      <c r="AA732" s="168"/>
      <c r="AB732" s="168"/>
      <c r="AC732" s="168"/>
      <c r="AD732" s="168"/>
      <c r="AE732" s="168"/>
      <c r="AF732" s="168"/>
      <c r="AG732" s="168"/>
      <c r="AH732" s="168"/>
      <c r="AI732" s="168"/>
      <c r="AJ732" s="168"/>
      <c r="AK732" s="168"/>
      <c r="AL732" s="168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68"/>
      <c r="N733" s="168"/>
      <c r="O733" s="168"/>
      <c r="P733" s="168"/>
      <c r="Q733" s="168"/>
      <c r="R733" s="168"/>
      <c r="S733" s="168"/>
      <c r="T733" s="168"/>
      <c r="U733" s="168"/>
      <c r="V733" s="168"/>
      <c r="W733" s="168"/>
      <c r="X733" s="168"/>
      <c r="Y733" s="168"/>
      <c r="Z733" s="168"/>
      <c r="AA733" s="168"/>
      <c r="AB733" s="168"/>
      <c r="AC733" s="168"/>
      <c r="AD733" s="168"/>
      <c r="AE733" s="168"/>
      <c r="AF733" s="168"/>
      <c r="AG733" s="168"/>
      <c r="AH733" s="168"/>
      <c r="AI733" s="168"/>
      <c r="AJ733" s="168"/>
      <c r="AK733" s="168"/>
      <c r="AL733" s="168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68"/>
      <c r="N734" s="168"/>
      <c r="O734" s="168"/>
      <c r="P734" s="168"/>
      <c r="Q734" s="168"/>
      <c r="R734" s="168"/>
      <c r="S734" s="168"/>
      <c r="T734" s="168"/>
      <c r="U734" s="168"/>
      <c r="V734" s="168"/>
      <c r="W734" s="168"/>
      <c r="X734" s="168"/>
      <c r="Y734" s="168"/>
      <c r="Z734" s="168"/>
      <c r="AA734" s="168"/>
      <c r="AB734" s="168"/>
      <c r="AC734" s="168"/>
      <c r="AD734" s="168"/>
      <c r="AE734" s="168"/>
      <c r="AF734" s="168"/>
      <c r="AG734" s="168"/>
      <c r="AH734" s="168"/>
      <c r="AI734" s="168"/>
      <c r="AJ734" s="168"/>
      <c r="AK734" s="168"/>
      <c r="AL734" s="168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68"/>
      <c r="N735" s="168"/>
      <c r="O735" s="168"/>
      <c r="P735" s="168"/>
      <c r="Q735" s="168"/>
      <c r="R735" s="168"/>
      <c r="S735" s="168"/>
      <c r="T735" s="168"/>
      <c r="U735" s="168"/>
      <c r="V735" s="168"/>
      <c r="W735" s="168"/>
      <c r="X735" s="168"/>
      <c r="Y735" s="168"/>
      <c r="Z735" s="168"/>
      <c r="AA735" s="168"/>
      <c r="AB735" s="168"/>
      <c r="AC735" s="168"/>
      <c r="AD735" s="168"/>
      <c r="AE735" s="168"/>
      <c r="AF735" s="168"/>
      <c r="AG735" s="168"/>
      <c r="AH735" s="168"/>
      <c r="AI735" s="168"/>
      <c r="AJ735" s="168"/>
      <c r="AK735" s="168"/>
      <c r="AL735" s="168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68"/>
      <c r="N736" s="168"/>
      <c r="O736" s="168"/>
      <c r="P736" s="168"/>
      <c r="Q736" s="168"/>
      <c r="R736" s="168"/>
      <c r="S736" s="168"/>
      <c r="T736" s="168"/>
      <c r="U736" s="168"/>
      <c r="V736" s="168"/>
      <c r="W736" s="168"/>
      <c r="X736" s="168"/>
      <c r="Y736" s="168"/>
      <c r="Z736" s="168"/>
      <c r="AA736" s="168"/>
      <c r="AB736" s="168"/>
      <c r="AC736" s="168"/>
      <c r="AD736" s="168"/>
      <c r="AE736" s="168"/>
      <c r="AF736" s="168"/>
      <c r="AG736" s="168"/>
      <c r="AH736" s="168"/>
      <c r="AI736" s="168"/>
      <c r="AJ736" s="168"/>
      <c r="AK736" s="168"/>
      <c r="AL736" s="168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68"/>
      <c r="N737" s="168"/>
      <c r="O737" s="168"/>
      <c r="P737" s="168"/>
      <c r="Q737" s="168"/>
      <c r="R737" s="168"/>
      <c r="S737" s="168"/>
      <c r="T737" s="168"/>
      <c r="U737" s="168"/>
      <c r="V737" s="168"/>
      <c r="W737" s="168"/>
      <c r="X737" s="168"/>
      <c r="Y737" s="168"/>
      <c r="Z737" s="168"/>
      <c r="AA737" s="168"/>
      <c r="AB737" s="168"/>
      <c r="AC737" s="168"/>
      <c r="AD737" s="168"/>
      <c r="AE737" s="168"/>
      <c r="AF737" s="168"/>
      <c r="AG737" s="168"/>
      <c r="AH737" s="168"/>
      <c r="AI737" s="168"/>
      <c r="AJ737" s="168"/>
      <c r="AK737" s="168"/>
      <c r="AL737" s="168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68"/>
      <c r="N738" s="168"/>
      <c r="O738" s="168"/>
      <c r="P738" s="168"/>
      <c r="Q738" s="168"/>
      <c r="R738" s="168"/>
      <c r="S738" s="168"/>
      <c r="T738" s="168"/>
      <c r="U738" s="168"/>
      <c r="V738" s="168"/>
      <c r="W738" s="168"/>
      <c r="X738" s="168"/>
      <c r="Y738" s="168"/>
      <c r="Z738" s="168"/>
      <c r="AA738" s="168"/>
      <c r="AB738" s="168"/>
      <c r="AC738" s="168"/>
      <c r="AD738" s="168"/>
      <c r="AE738" s="168"/>
      <c r="AF738" s="168"/>
      <c r="AG738" s="168"/>
      <c r="AH738" s="168"/>
      <c r="AI738" s="168"/>
      <c r="AJ738" s="168"/>
      <c r="AK738" s="168"/>
      <c r="AL738" s="168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68"/>
      <c r="N739" s="168"/>
      <c r="O739" s="168"/>
      <c r="P739" s="168"/>
      <c r="Q739" s="168"/>
      <c r="R739" s="168"/>
      <c r="S739" s="168"/>
      <c r="T739" s="168"/>
      <c r="U739" s="168"/>
      <c r="V739" s="168"/>
      <c r="W739" s="168"/>
      <c r="X739" s="168"/>
      <c r="Y739" s="168"/>
      <c r="Z739" s="168"/>
      <c r="AA739" s="168"/>
      <c r="AB739" s="168"/>
      <c r="AC739" s="168"/>
      <c r="AD739" s="168"/>
      <c r="AE739" s="168"/>
      <c r="AF739" s="168"/>
      <c r="AG739" s="168"/>
      <c r="AH739" s="168"/>
      <c r="AI739" s="168"/>
      <c r="AJ739" s="168"/>
      <c r="AK739" s="168"/>
      <c r="AL739" s="168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68"/>
      <c r="N740" s="168"/>
      <c r="O740" s="168"/>
      <c r="P740" s="168"/>
      <c r="Q740" s="168"/>
      <c r="R740" s="168"/>
      <c r="S740" s="168"/>
      <c r="T740" s="168"/>
      <c r="U740" s="168"/>
      <c r="V740" s="168"/>
      <c r="W740" s="168"/>
      <c r="X740" s="168"/>
      <c r="Y740" s="168"/>
      <c r="Z740" s="168"/>
      <c r="AA740" s="168"/>
      <c r="AB740" s="168"/>
      <c r="AC740" s="168"/>
      <c r="AD740" s="168"/>
      <c r="AE740" s="168"/>
      <c r="AF740" s="168"/>
      <c r="AG740" s="168"/>
      <c r="AH740" s="168"/>
      <c r="AI740" s="168"/>
      <c r="AJ740" s="168"/>
      <c r="AK740" s="168"/>
      <c r="AL740" s="168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68"/>
      <c r="N741" s="168"/>
      <c r="O741" s="168"/>
      <c r="P741" s="168"/>
      <c r="Q741" s="168"/>
      <c r="R741" s="168"/>
      <c r="S741" s="168"/>
      <c r="T741" s="168"/>
      <c r="U741" s="168"/>
      <c r="V741" s="168"/>
      <c r="W741" s="168"/>
      <c r="X741" s="168"/>
      <c r="Y741" s="168"/>
      <c r="Z741" s="168"/>
      <c r="AA741" s="168"/>
      <c r="AB741" s="168"/>
      <c r="AC741" s="168"/>
      <c r="AD741" s="168"/>
      <c r="AE741" s="168"/>
      <c r="AF741" s="168"/>
      <c r="AG741" s="168"/>
      <c r="AH741" s="168"/>
      <c r="AI741" s="168"/>
      <c r="AJ741" s="168"/>
      <c r="AK741" s="168"/>
      <c r="AL741" s="168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68"/>
      <c r="N742" s="168"/>
      <c r="O742" s="168"/>
      <c r="P742" s="168"/>
      <c r="Q742" s="168"/>
      <c r="R742" s="168"/>
      <c r="S742" s="168"/>
      <c r="T742" s="168"/>
      <c r="U742" s="168"/>
      <c r="V742" s="168"/>
      <c r="W742" s="168"/>
      <c r="X742" s="168"/>
      <c r="Y742" s="168"/>
      <c r="Z742" s="168"/>
      <c r="AA742" s="168"/>
      <c r="AB742" s="168"/>
      <c r="AC742" s="168"/>
      <c r="AD742" s="168"/>
      <c r="AE742" s="168"/>
      <c r="AF742" s="168"/>
      <c r="AG742" s="168"/>
      <c r="AH742" s="168"/>
      <c r="AI742" s="168"/>
      <c r="AJ742" s="168"/>
      <c r="AK742" s="168"/>
      <c r="AL742" s="168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68"/>
      <c r="N743" s="168"/>
      <c r="O743" s="168"/>
      <c r="P743" s="168"/>
      <c r="Q743" s="168"/>
      <c r="R743" s="168"/>
      <c r="S743" s="168"/>
      <c r="T743" s="168"/>
      <c r="U743" s="168"/>
      <c r="V743" s="168"/>
      <c r="W743" s="168"/>
      <c r="X743" s="168"/>
      <c r="Y743" s="168"/>
      <c r="Z743" s="168"/>
      <c r="AA743" s="168"/>
      <c r="AB743" s="168"/>
      <c r="AC743" s="168"/>
      <c r="AD743" s="168"/>
      <c r="AE743" s="168"/>
      <c r="AF743" s="168"/>
      <c r="AG743" s="168"/>
      <c r="AH743" s="168"/>
      <c r="AI743" s="168"/>
      <c r="AJ743" s="168"/>
      <c r="AK743" s="168"/>
      <c r="AL743" s="168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68"/>
      <c r="N744" s="168"/>
      <c r="O744" s="168"/>
      <c r="P744" s="168"/>
      <c r="Q744" s="168"/>
      <c r="R744" s="168"/>
      <c r="S744" s="168"/>
      <c r="T744" s="168"/>
      <c r="U744" s="168"/>
      <c r="V744" s="168"/>
      <c r="W744" s="168"/>
      <c r="X744" s="168"/>
      <c r="Y744" s="168"/>
      <c r="Z744" s="168"/>
      <c r="AA744" s="168"/>
      <c r="AB744" s="168"/>
      <c r="AC744" s="168"/>
      <c r="AD744" s="168"/>
      <c r="AE744" s="168"/>
      <c r="AF744" s="168"/>
      <c r="AG744" s="168"/>
      <c r="AH744" s="168"/>
      <c r="AI744" s="168"/>
      <c r="AJ744" s="168"/>
      <c r="AK744" s="168"/>
      <c r="AL744" s="168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68"/>
      <c r="N745" s="168"/>
      <c r="O745" s="168"/>
      <c r="P745" s="168"/>
      <c r="Q745" s="168"/>
      <c r="R745" s="168"/>
      <c r="S745" s="168"/>
      <c r="T745" s="168"/>
      <c r="U745" s="168"/>
      <c r="V745" s="168"/>
      <c r="W745" s="168"/>
      <c r="X745" s="168"/>
      <c r="Y745" s="168"/>
      <c r="Z745" s="168"/>
      <c r="AA745" s="168"/>
      <c r="AB745" s="168"/>
      <c r="AC745" s="168"/>
      <c r="AD745" s="168"/>
      <c r="AE745" s="168"/>
      <c r="AF745" s="168"/>
      <c r="AG745" s="168"/>
      <c r="AH745" s="168"/>
      <c r="AI745" s="168"/>
      <c r="AJ745" s="168"/>
      <c r="AK745" s="168"/>
      <c r="AL745" s="168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68"/>
      <c r="N746" s="168"/>
      <c r="O746" s="168"/>
      <c r="P746" s="168"/>
      <c r="Q746" s="168"/>
      <c r="R746" s="168"/>
      <c r="S746" s="168"/>
      <c r="T746" s="168"/>
      <c r="U746" s="168"/>
      <c r="V746" s="168"/>
      <c r="W746" s="168"/>
      <c r="X746" s="168"/>
      <c r="Y746" s="168"/>
      <c r="Z746" s="168"/>
      <c r="AA746" s="168"/>
      <c r="AB746" s="168"/>
      <c r="AC746" s="168"/>
      <c r="AD746" s="168"/>
      <c r="AE746" s="168"/>
      <c r="AF746" s="168"/>
      <c r="AG746" s="168"/>
      <c r="AH746" s="168"/>
      <c r="AI746" s="168"/>
      <c r="AJ746" s="168"/>
      <c r="AK746" s="168"/>
      <c r="AL746" s="168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68"/>
      <c r="N747" s="168"/>
      <c r="O747" s="168"/>
      <c r="P747" s="168"/>
      <c r="Q747" s="168"/>
      <c r="R747" s="168"/>
      <c r="S747" s="168"/>
      <c r="T747" s="168"/>
      <c r="U747" s="168"/>
      <c r="V747" s="168"/>
      <c r="W747" s="168"/>
      <c r="X747" s="168"/>
      <c r="Y747" s="168"/>
      <c r="Z747" s="168"/>
      <c r="AA747" s="168"/>
      <c r="AB747" s="168"/>
      <c r="AC747" s="168"/>
      <c r="AD747" s="168"/>
      <c r="AE747" s="168"/>
      <c r="AF747" s="168"/>
      <c r="AG747" s="168"/>
      <c r="AH747" s="168"/>
      <c r="AI747" s="168"/>
      <c r="AJ747" s="168"/>
      <c r="AK747" s="168"/>
      <c r="AL747" s="168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68"/>
      <c r="N748" s="168"/>
      <c r="O748" s="168"/>
      <c r="P748" s="168"/>
      <c r="Q748" s="168"/>
      <c r="R748" s="168"/>
      <c r="S748" s="168"/>
      <c r="T748" s="168"/>
      <c r="U748" s="168"/>
      <c r="V748" s="168"/>
      <c r="W748" s="168"/>
      <c r="X748" s="168"/>
      <c r="Y748" s="168"/>
      <c r="Z748" s="168"/>
      <c r="AA748" s="168"/>
      <c r="AB748" s="168"/>
      <c r="AC748" s="168"/>
      <c r="AD748" s="168"/>
      <c r="AE748" s="168"/>
      <c r="AF748" s="168"/>
      <c r="AG748" s="168"/>
      <c r="AH748" s="168"/>
      <c r="AI748" s="168"/>
      <c r="AJ748" s="168"/>
      <c r="AK748" s="168"/>
      <c r="AL748" s="168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68"/>
      <c r="N749" s="168"/>
      <c r="O749" s="168"/>
      <c r="P749" s="168"/>
      <c r="Q749" s="168"/>
      <c r="R749" s="168"/>
      <c r="S749" s="168"/>
      <c r="T749" s="168"/>
      <c r="U749" s="168"/>
      <c r="V749" s="168"/>
      <c r="W749" s="168"/>
      <c r="X749" s="168"/>
      <c r="Y749" s="168"/>
      <c r="Z749" s="168"/>
      <c r="AA749" s="168"/>
      <c r="AB749" s="168"/>
      <c r="AC749" s="168"/>
      <c r="AD749" s="168"/>
      <c r="AE749" s="168"/>
      <c r="AF749" s="168"/>
      <c r="AG749" s="168"/>
      <c r="AH749" s="168"/>
      <c r="AI749" s="168"/>
      <c r="AJ749" s="168"/>
      <c r="AK749" s="168"/>
      <c r="AL749" s="168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68"/>
      <c r="N750" s="168"/>
      <c r="O750" s="168"/>
      <c r="P750" s="168"/>
      <c r="Q750" s="168"/>
      <c r="R750" s="168"/>
      <c r="S750" s="168"/>
      <c r="T750" s="168"/>
      <c r="U750" s="168"/>
      <c r="V750" s="168"/>
      <c r="W750" s="168"/>
      <c r="X750" s="168"/>
      <c r="Y750" s="168"/>
      <c r="Z750" s="168"/>
      <c r="AA750" s="168"/>
      <c r="AB750" s="168"/>
      <c r="AC750" s="168"/>
      <c r="AD750" s="168"/>
      <c r="AE750" s="168"/>
      <c r="AF750" s="168"/>
      <c r="AG750" s="168"/>
      <c r="AH750" s="168"/>
      <c r="AI750" s="168"/>
      <c r="AJ750" s="168"/>
      <c r="AK750" s="168"/>
      <c r="AL750" s="168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68"/>
      <c r="N751" s="168"/>
      <c r="O751" s="168"/>
      <c r="P751" s="168"/>
      <c r="Q751" s="168"/>
      <c r="R751" s="168"/>
      <c r="S751" s="168"/>
      <c r="T751" s="168"/>
      <c r="U751" s="168"/>
      <c r="V751" s="168"/>
      <c r="W751" s="168"/>
      <c r="X751" s="168"/>
      <c r="Y751" s="168"/>
      <c r="Z751" s="168"/>
      <c r="AA751" s="168"/>
      <c r="AB751" s="168"/>
      <c r="AC751" s="168"/>
      <c r="AD751" s="168"/>
      <c r="AE751" s="168"/>
      <c r="AF751" s="168"/>
      <c r="AG751" s="168"/>
      <c r="AH751" s="168"/>
      <c r="AI751" s="168"/>
      <c r="AJ751" s="168"/>
      <c r="AK751" s="168"/>
      <c r="AL751" s="168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68"/>
      <c r="N752" s="168"/>
      <c r="O752" s="168"/>
      <c r="P752" s="168"/>
      <c r="Q752" s="168"/>
      <c r="R752" s="168"/>
      <c r="S752" s="168"/>
      <c r="T752" s="168"/>
      <c r="U752" s="168"/>
      <c r="V752" s="168"/>
      <c r="W752" s="168"/>
      <c r="X752" s="168"/>
      <c r="Y752" s="168"/>
      <c r="Z752" s="168"/>
      <c r="AA752" s="168"/>
      <c r="AB752" s="168"/>
      <c r="AC752" s="168"/>
      <c r="AD752" s="168"/>
      <c r="AE752" s="168"/>
      <c r="AF752" s="168"/>
      <c r="AG752" s="168"/>
      <c r="AH752" s="168"/>
      <c r="AI752" s="168"/>
      <c r="AJ752" s="168"/>
      <c r="AK752" s="168"/>
      <c r="AL752" s="168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68"/>
      <c r="N753" s="168"/>
      <c r="O753" s="168"/>
      <c r="P753" s="168"/>
      <c r="Q753" s="168"/>
      <c r="R753" s="168"/>
      <c r="S753" s="168"/>
      <c r="T753" s="168"/>
      <c r="U753" s="168"/>
      <c r="V753" s="168"/>
      <c r="W753" s="168"/>
      <c r="X753" s="168"/>
      <c r="Y753" s="168"/>
      <c r="Z753" s="168"/>
      <c r="AA753" s="168"/>
      <c r="AB753" s="168"/>
      <c r="AC753" s="168"/>
      <c r="AD753" s="168"/>
      <c r="AE753" s="168"/>
      <c r="AF753" s="168"/>
      <c r="AG753" s="168"/>
      <c r="AH753" s="168"/>
      <c r="AI753" s="168"/>
      <c r="AJ753" s="168"/>
      <c r="AK753" s="168"/>
      <c r="AL753" s="168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68"/>
      <c r="N754" s="168"/>
      <c r="O754" s="168"/>
      <c r="P754" s="168"/>
      <c r="Q754" s="168"/>
      <c r="R754" s="168"/>
      <c r="S754" s="168"/>
      <c r="T754" s="168"/>
      <c r="U754" s="168"/>
      <c r="V754" s="168"/>
      <c r="W754" s="168"/>
      <c r="X754" s="168"/>
      <c r="Y754" s="168"/>
      <c r="Z754" s="168"/>
      <c r="AA754" s="168"/>
      <c r="AB754" s="168"/>
      <c r="AC754" s="168"/>
      <c r="AD754" s="168"/>
      <c r="AE754" s="168"/>
      <c r="AF754" s="168"/>
      <c r="AG754" s="168"/>
      <c r="AH754" s="168"/>
      <c r="AI754" s="168"/>
      <c r="AJ754" s="168"/>
      <c r="AK754" s="168"/>
      <c r="AL754" s="168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68"/>
      <c r="N755" s="168"/>
      <c r="O755" s="168"/>
      <c r="P755" s="168"/>
      <c r="Q755" s="168"/>
      <c r="R755" s="168"/>
      <c r="S755" s="168"/>
      <c r="T755" s="168"/>
      <c r="U755" s="168"/>
      <c r="V755" s="168"/>
      <c r="W755" s="168"/>
      <c r="X755" s="168"/>
      <c r="Y755" s="168"/>
      <c r="Z755" s="168"/>
      <c r="AA755" s="168"/>
      <c r="AB755" s="168"/>
      <c r="AC755" s="168"/>
      <c r="AD755" s="168"/>
      <c r="AE755" s="168"/>
      <c r="AF755" s="168"/>
      <c r="AG755" s="168"/>
      <c r="AH755" s="168"/>
      <c r="AI755" s="168"/>
      <c r="AJ755" s="168"/>
      <c r="AK755" s="168"/>
      <c r="AL755" s="168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68"/>
      <c r="N756" s="168"/>
      <c r="O756" s="168"/>
      <c r="P756" s="168"/>
      <c r="Q756" s="168"/>
      <c r="R756" s="168"/>
      <c r="S756" s="168"/>
      <c r="T756" s="168"/>
      <c r="U756" s="168"/>
      <c r="V756" s="168"/>
      <c r="W756" s="168"/>
      <c r="X756" s="168"/>
      <c r="Y756" s="168"/>
      <c r="Z756" s="168"/>
      <c r="AA756" s="168"/>
      <c r="AB756" s="168"/>
      <c r="AC756" s="168"/>
      <c r="AD756" s="168"/>
      <c r="AE756" s="168"/>
      <c r="AF756" s="168"/>
      <c r="AG756" s="168"/>
      <c r="AH756" s="168"/>
      <c r="AI756" s="168"/>
      <c r="AJ756" s="168"/>
      <c r="AK756" s="168"/>
      <c r="AL756" s="168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68"/>
      <c r="N757" s="168"/>
      <c r="O757" s="168"/>
      <c r="P757" s="168"/>
      <c r="Q757" s="168"/>
      <c r="R757" s="168"/>
      <c r="S757" s="168"/>
      <c r="T757" s="168"/>
      <c r="U757" s="168"/>
      <c r="V757" s="168"/>
      <c r="W757" s="168"/>
      <c r="X757" s="168"/>
      <c r="Y757" s="168"/>
      <c r="Z757" s="168"/>
      <c r="AA757" s="168"/>
      <c r="AB757" s="168"/>
      <c r="AC757" s="168"/>
      <c r="AD757" s="168"/>
      <c r="AE757" s="168"/>
      <c r="AF757" s="168"/>
      <c r="AG757" s="168"/>
      <c r="AH757" s="168"/>
      <c r="AI757" s="168"/>
      <c r="AJ757" s="168"/>
      <c r="AK757" s="168"/>
      <c r="AL757" s="168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68"/>
      <c r="N758" s="168"/>
      <c r="O758" s="168"/>
      <c r="P758" s="168"/>
      <c r="Q758" s="168"/>
      <c r="R758" s="168"/>
      <c r="S758" s="168"/>
      <c r="T758" s="168"/>
      <c r="U758" s="168"/>
      <c r="V758" s="168"/>
      <c r="W758" s="168"/>
      <c r="X758" s="168"/>
      <c r="Y758" s="168"/>
      <c r="Z758" s="168"/>
      <c r="AA758" s="168"/>
      <c r="AB758" s="168"/>
      <c r="AC758" s="168"/>
      <c r="AD758" s="168"/>
      <c r="AE758" s="168"/>
      <c r="AF758" s="168"/>
      <c r="AG758" s="168"/>
      <c r="AH758" s="168"/>
      <c r="AI758" s="168"/>
      <c r="AJ758" s="168"/>
      <c r="AK758" s="168"/>
      <c r="AL758" s="168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68"/>
      <c r="N759" s="168"/>
      <c r="O759" s="168"/>
      <c r="P759" s="168"/>
      <c r="Q759" s="168"/>
      <c r="R759" s="168"/>
      <c r="S759" s="168"/>
      <c r="T759" s="168"/>
      <c r="U759" s="168"/>
      <c r="V759" s="168"/>
      <c r="W759" s="168"/>
      <c r="X759" s="168"/>
      <c r="Y759" s="168"/>
      <c r="Z759" s="168"/>
      <c r="AA759" s="168"/>
      <c r="AB759" s="168"/>
      <c r="AC759" s="168"/>
      <c r="AD759" s="168"/>
      <c r="AE759" s="168"/>
      <c r="AF759" s="168"/>
      <c r="AG759" s="168"/>
      <c r="AH759" s="168"/>
      <c r="AI759" s="168"/>
      <c r="AJ759" s="168"/>
      <c r="AK759" s="168"/>
      <c r="AL759" s="168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68"/>
      <c r="N760" s="168"/>
      <c r="O760" s="168"/>
      <c r="P760" s="168"/>
      <c r="Q760" s="168"/>
      <c r="R760" s="168"/>
      <c r="S760" s="168"/>
      <c r="T760" s="168"/>
      <c r="U760" s="168"/>
      <c r="V760" s="168"/>
      <c r="W760" s="168"/>
      <c r="X760" s="168"/>
      <c r="Y760" s="168"/>
      <c r="Z760" s="168"/>
      <c r="AA760" s="168"/>
      <c r="AB760" s="168"/>
      <c r="AC760" s="168"/>
      <c r="AD760" s="168"/>
      <c r="AE760" s="168"/>
      <c r="AF760" s="168"/>
      <c r="AG760" s="168"/>
      <c r="AH760" s="168"/>
      <c r="AI760" s="168"/>
      <c r="AJ760" s="168"/>
      <c r="AK760" s="168"/>
      <c r="AL760" s="168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68"/>
      <c r="N761" s="168"/>
      <c r="O761" s="168"/>
      <c r="P761" s="168"/>
      <c r="Q761" s="168"/>
      <c r="R761" s="168"/>
      <c r="S761" s="168"/>
      <c r="T761" s="168"/>
      <c r="U761" s="168"/>
      <c r="V761" s="168"/>
      <c r="W761" s="168"/>
      <c r="X761" s="168"/>
      <c r="Y761" s="168"/>
      <c r="Z761" s="168"/>
      <c r="AA761" s="168"/>
      <c r="AB761" s="168"/>
      <c r="AC761" s="168"/>
      <c r="AD761" s="168"/>
      <c r="AE761" s="168"/>
      <c r="AF761" s="168"/>
      <c r="AG761" s="168"/>
      <c r="AH761" s="168"/>
      <c r="AI761" s="168"/>
      <c r="AJ761" s="168"/>
      <c r="AK761" s="168"/>
      <c r="AL761" s="168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68"/>
      <c r="N762" s="168"/>
      <c r="O762" s="168"/>
      <c r="P762" s="168"/>
      <c r="Q762" s="168"/>
      <c r="R762" s="168"/>
      <c r="S762" s="168"/>
      <c r="T762" s="168"/>
      <c r="U762" s="168"/>
      <c r="V762" s="168"/>
      <c r="W762" s="168"/>
      <c r="X762" s="168"/>
      <c r="Y762" s="168"/>
      <c r="Z762" s="168"/>
      <c r="AA762" s="168"/>
      <c r="AB762" s="168"/>
      <c r="AC762" s="168"/>
      <c r="AD762" s="168"/>
      <c r="AE762" s="168"/>
      <c r="AF762" s="168"/>
      <c r="AG762" s="168"/>
      <c r="AH762" s="168"/>
      <c r="AI762" s="168"/>
      <c r="AJ762" s="168"/>
      <c r="AK762" s="168"/>
      <c r="AL762" s="168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68"/>
      <c r="N763" s="168"/>
      <c r="O763" s="168"/>
      <c r="P763" s="168"/>
      <c r="Q763" s="168"/>
      <c r="R763" s="168"/>
      <c r="S763" s="168"/>
      <c r="T763" s="168"/>
      <c r="U763" s="168"/>
      <c r="V763" s="168"/>
      <c r="W763" s="168"/>
      <c r="X763" s="168"/>
      <c r="Y763" s="168"/>
      <c r="Z763" s="168"/>
      <c r="AA763" s="168"/>
      <c r="AB763" s="168"/>
      <c r="AC763" s="168"/>
      <c r="AD763" s="168"/>
      <c r="AE763" s="168"/>
      <c r="AF763" s="168"/>
      <c r="AG763" s="168"/>
      <c r="AH763" s="168"/>
      <c r="AI763" s="168"/>
      <c r="AJ763" s="168"/>
      <c r="AK763" s="168"/>
      <c r="AL763" s="168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68"/>
      <c r="N764" s="168"/>
      <c r="O764" s="168"/>
      <c r="P764" s="168"/>
      <c r="Q764" s="168"/>
      <c r="R764" s="168"/>
      <c r="S764" s="168"/>
      <c r="T764" s="168"/>
      <c r="U764" s="168"/>
      <c r="V764" s="168"/>
      <c r="W764" s="168"/>
      <c r="X764" s="168"/>
      <c r="Y764" s="168"/>
      <c r="Z764" s="168"/>
      <c r="AA764" s="168"/>
      <c r="AB764" s="168"/>
      <c r="AC764" s="168"/>
      <c r="AD764" s="168"/>
      <c r="AE764" s="168"/>
      <c r="AF764" s="168"/>
      <c r="AG764" s="168"/>
      <c r="AH764" s="168"/>
      <c r="AI764" s="168"/>
      <c r="AJ764" s="168"/>
      <c r="AK764" s="168"/>
      <c r="AL764" s="168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68"/>
      <c r="N765" s="168"/>
      <c r="O765" s="168"/>
      <c r="P765" s="168"/>
      <c r="Q765" s="168"/>
      <c r="R765" s="168"/>
      <c r="S765" s="168"/>
      <c r="T765" s="168"/>
      <c r="U765" s="168"/>
      <c r="V765" s="168"/>
      <c r="W765" s="168"/>
      <c r="X765" s="168"/>
      <c r="Y765" s="168"/>
      <c r="Z765" s="168"/>
      <c r="AA765" s="168"/>
      <c r="AB765" s="168"/>
      <c r="AC765" s="168"/>
      <c r="AD765" s="168"/>
      <c r="AE765" s="168"/>
      <c r="AF765" s="168"/>
      <c r="AG765" s="168"/>
      <c r="AH765" s="168"/>
      <c r="AI765" s="168"/>
      <c r="AJ765" s="168"/>
      <c r="AK765" s="168"/>
      <c r="AL765" s="168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68"/>
      <c r="N766" s="168"/>
      <c r="O766" s="168"/>
      <c r="P766" s="168"/>
      <c r="Q766" s="168"/>
      <c r="R766" s="168"/>
      <c r="S766" s="168"/>
      <c r="T766" s="168"/>
      <c r="U766" s="168"/>
      <c r="V766" s="168"/>
      <c r="W766" s="168"/>
      <c r="X766" s="168"/>
      <c r="Y766" s="168"/>
      <c r="Z766" s="168"/>
      <c r="AA766" s="168"/>
      <c r="AB766" s="168"/>
      <c r="AC766" s="168"/>
      <c r="AD766" s="168"/>
      <c r="AE766" s="168"/>
      <c r="AF766" s="168"/>
      <c r="AG766" s="168"/>
      <c r="AH766" s="168"/>
      <c r="AI766" s="168"/>
      <c r="AJ766" s="168"/>
      <c r="AK766" s="168"/>
      <c r="AL766" s="168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68"/>
      <c r="N767" s="168"/>
      <c r="O767" s="168"/>
      <c r="P767" s="168"/>
      <c r="Q767" s="168"/>
      <c r="R767" s="168"/>
      <c r="S767" s="168"/>
      <c r="T767" s="168"/>
      <c r="U767" s="168"/>
      <c r="V767" s="168"/>
      <c r="W767" s="168"/>
      <c r="X767" s="168"/>
      <c r="Y767" s="168"/>
      <c r="Z767" s="168"/>
      <c r="AA767" s="168"/>
      <c r="AB767" s="168"/>
      <c r="AC767" s="168"/>
      <c r="AD767" s="168"/>
      <c r="AE767" s="168"/>
      <c r="AF767" s="168"/>
      <c r="AG767" s="168"/>
      <c r="AH767" s="168"/>
      <c r="AI767" s="168"/>
      <c r="AJ767" s="168"/>
      <c r="AK767" s="168"/>
      <c r="AL767" s="168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68"/>
      <c r="N768" s="168"/>
      <c r="O768" s="168"/>
      <c r="P768" s="168"/>
      <c r="Q768" s="168"/>
      <c r="R768" s="168"/>
      <c r="S768" s="168"/>
      <c r="T768" s="168"/>
      <c r="U768" s="168"/>
      <c r="V768" s="168"/>
      <c r="W768" s="168"/>
      <c r="X768" s="168"/>
      <c r="Y768" s="168"/>
      <c r="Z768" s="168"/>
      <c r="AA768" s="168"/>
      <c r="AB768" s="168"/>
      <c r="AC768" s="168"/>
      <c r="AD768" s="168"/>
      <c r="AE768" s="168"/>
      <c r="AF768" s="168"/>
      <c r="AG768" s="168"/>
      <c r="AH768" s="168"/>
      <c r="AI768" s="168"/>
      <c r="AJ768" s="168"/>
      <c r="AK768" s="168"/>
      <c r="AL768" s="168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68"/>
      <c r="N769" s="168"/>
      <c r="O769" s="168"/>
      <c r="P769" s="168"/>
      <c r="Q769" s="168"/>
      <c r="R769" s="168"/>
      <c r="S769" s="168"/>
      <c r="T769" s="168"/>
      <c r="U769" s="168"/>
      <c r="V769" s="168"/>
      <c r="W769" s="168"/>
      <c r="X769" s="168"/>
      <c r="Y769" s="168"/>
      <c r="Z769" s="168"/>
      <c r="AA769" s="168"/>
      <c r="AB769" s="168"/>
      <c r="AC769" s="168"/>
      <c r="AD769" s="168"/>
      <c r="AE769" s="168"/>
      <c r="AF769" s="168"/>
      <c r="AG769" s="168"/>
      <c r="AH769" s="168"/>
      <c r="AI769" s="168"/>
      <c r="AJ769" s="168"/>
      <c r="AK769" s="168"/>
      <c r="AL769" s="168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68"/>
      <c r="N770" s="168"/>
      <c r="O770" s="168"/>
      <c r="P770" s="168"/>
      <c r="Q770" s="168"/>
      <c r="R770" s="168"/>
      <c r="S770" s="168"/>
      <c r="T770" s="168"/>
      <c r="U770" s="168"/>
      <c r="V770" s="168"/>
      <c r="W770" s="168"/>
      <c r="X770" s="168"/>
      <c r="Y770" s="168"/>
      <c r="Z770" s="168"/>
      <c r="AA770" s="168"/>
      <c r="AB770" s="168"/>
      <c r="AC770" s="168"/>
      <c r="AD770" s="168"/>
      <c r="AE770" s="168"/>
      <c r="AF770" s="168"/>
      <c r="AG770" s="168"/>
      <c r="AH770" s="168"/>
      <c r="AI770" s="168"/>
      <c r="AJ770" s="168"/>
      <c r="AK770" s="168"/>
      <c r="AL770" s="168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68"/>
      <c r="N771" s="168"/>
      <c r="O771" s="168"/>
      <c r="P771" s="168"/>
      <c r="Q771" s="168"/>
      <c r="R771" s="168"/>
      <c r="S771" s="168"/>
      <c r="T771" s="168"/>
      <c r="U771" s="168"/>
      <c r="V771" s="168"/>
      <c r="W771" s="168"/>
      <c r="X771" s="168"/>
      <c r="Y771" s="168"/>
      <c r="Z771" s="168"/>
      <c r="AA771" s="168"/>
      <c r="AB771" s="168"/>
      <c r="AC771" s="168"/>
      <c r="AD771" s="168"/>
      <c r="AE771" s="168"/>
      <c r="AF771" s="168"/>
      <c r="AG771" s="168"/>
      <c r="AH771" s="168"/>
      <c r="AI771" s="168"/>
      <c r="AJ771" s="168"/>
      <c r="AK771" s="168"/>
      <c r="AL771" s="168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68"/>
      <c r="N772" s="168"/>
      <c r="O772" s="168"/>
      <c r="P772" s="168"/>
      <c r="Q772" s="168"/>
      <c r="R772" s="168"/>
      <c r="S772" s="168"/>
      <c r="T772" s="168"/>
      <c r="U772" s="168"/>
      <c r="V772" s="168"/>
      <c r="W772" s="168"/>
      <c r="X772" s="168"/>
      <c r="Y772" s="168"/>
      <c r="Z772" s="168"/>
      <c r="AA772" s="168"/>
      <c r="AB772" s="168"/>
      <c r="AC772" s="168"/>
      <c r="AD772" s="168"/>
      <c r="AE772" s="168"/>
      <c r="AF772" s="168"/>
      <c r="AG772" s="168"/>
      <c r="AH772" s="168"/>
      <c r="AI772" s="168"/>
      <c r="AJ772" s="168"/>
      <c r="AK772" s="168"/>
      <c r="AL772" s="168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68"/>
      <c r="N773" s="168"/>
      <c r="O773" s="168"/>
      <c r="P773" s="168"/>
      <c r="Q773" s="168"/>
      <c r="R773" s="168"/>
      <c r="S773" s="168"/>
      <c r="T773" s="168"/>
      <c r="U773" s="168"/>
      <c r="V773" s="168"/>
      <c r="W773" s="168"/>
      <c r="X773" s="168"/>
      <c r="Y773" s="168"/>
      <c r="Z773" s="168"/>
      <c r="AA773" s="168"/>
      <c r="AB773" s="168"/>
      <c r="AC773" s="168"/>
      <c r="AD773" s="168"/>
      <c r="AE773" s="168"/>
      <c r="AF773" s="168"/>
      <c r="AG773" s="168"/>
      <c r="AH773" s="168"/>
      <c r="AI773" s="168"/>
      <c r="AJ773" s="168"/>
      <c r="AK773" s="168"/>
      <c r="AL773" s="168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68"/>
      <c r="N774" s="168"/>
      <c r="O774" s="168"/>
      <c r="P774" s="168"/>
      <c r="Q774" s="168"/>
      <c r="R774" s="168"/>
      <c r="S774" s="168"/>
      <c r="T774" s="168"/>
      <c r="U774" s="168"/>
      <c r="V774" s="168"/>
      <c r="W774" s="168"/>
      <c r="X774" s="168"/>
      <c r="Y774" s="168"/>
      <c r="Z774" s="168"/>
      <c r="AA774" s="168"/>
      <c r="AB774" s="168"/>
      <c r="AC774" s="168"/>
      <c r="AD774" s="168"/>
      <c r="AE774" s="168"/>
      <c r="AF774" s="168"/>
      <c r="AG774" s="168"/>
      <c r="AH774" s="168"/>
      <c r="AI774" s="168"/>
      <c r="AJ774" s="168"/>
      <c r="AK774" s="168"/>
      <c r="AL774" s="168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68"/>
      <c r="N775" s="168"/>
      <c r="O775" s="168"/>
      <c r="P775" s="168"/>
      <c r="Q775" s="168"/>
      <c r="R775" s="168"/>
      <c r="S775" s="168"/>
      <c r="T775" s="168"/>
      <c r="U775" s="168"/>
      <c r="V775" s="168"/>
      <c r="W775" s="168"/>
      <c r="X775" s="168"/>
      <c r="Y775" s="168"/>
      <c r="Z775" s="168"/>
      <c r="AA775" s="168"/>
      <c r="AB775" s="168"/>
      <c r="AC775" s="168"/>
      <c r="AD775" s="168"/>
      <c r="AE775" s="168"/>
      <c r="AF775" s="168"/>
      <c r="AG775" s="168"/>
      <c r="AH775" s="168"/>
      <c r="AI775" s="168"/>
      <c r="AJ775" s="168"/>
      <c r="AK775" s="168"/>
      <c r="AL775" s="168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68"/>
      <c r="N776" s="168"/>
      <c r="O776" s="168"/>
      <c r="P776" s="168"/>
      <c r="Q776" s="168"/>
      <c r="R776" s="168"/>
      <c r="S776" s="168"/>
      <c r="T776" s="168"/>
      <c r="U776" s="168"/>
      <c r="V776" s="168"/>
      <c r="W776" s="168"/>
      <c r="X776" s="168"/>
      <c r="Y776" s="168"/>
      <c r="Z776" s="168"/>
      <c r="AA776" s="168"/>
      <c r="AB776" s="168"/>
      <c r="AC776" s="168"/>
      <c r="AD776" s="168"/>
      <c r="AE776" s="168"/>
      <c r="AF776" s="168"/>
      <c r="AG776" s="168"/>
      <c r="AH776" s="168"/>
      <c r="AI776" s="168"/>
      <c r="AJ776" s="168"/>
      <c r="AK776" s="168"/>
      <c r="AL776" s="168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68"/>
      <c r="N777" s="168"/>
      <c r="O777" s="168"/>
      <c r="P777" s="168"/>
      <c r="Q777" s="168"/>
      <c r="R777" s="168"/>
      <c r="S777" s="168"/>
      <c r="T777" s="168"/>
      <c r="U777" s="168"/>
      <c r="V777" s="168"/>
      <c r="W777" s="168"/>
      <c r="X777" s="168"/>
      <c r="Y777" s="168"/>
      <c r="Z777" s="168"/>
      <c r="AA777" s="168"/>
      <c r="AB777" s="168"/>
      <c r="AC777" s="168"/>
      <c r="AD777" s="168"/>
      <c r="AE777" s="168"/>
      <c r="AF777" s="168"/>
      <c r="AG777" s="168"/>
      <c r="AH777" s="168"/>
      <c r="AI777" s="168"/>
      <c r="AJ777" s="168"/>
      <c r="AK777" s="168"/>
      <c r="AL777" s="168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68"/>
      <c r="N778" s="168"/>
      <c r="O778" s="168"/>
      <c r="P778" s="168"/>
      <c r="Q778" s="168"/>
      <c r="R778" s="168"/>
      <c r="S778" s="168"/>
      <c r="T778" s="168"/>
      <c r="U778" s="168"/>
      <c r="V778" s="168"/>
      <c r="W778" s="168"/>
      <c r="X778" s="168"/>
      <c r="Y778" s="168"/>
      <c r="Z778" s="168"/>
      <c r="AA778" s="168"/>
      <c r="AB778" s="168"/>
      <c r="AC778" s="168"/>
      <c r="AD778" s="168"/>
      <c r="AE778" s="168"/>
      <c r="AF778" s="168"/>
      <c r="AG778" s="168"/>
      <c r="AH778" s="168"/>
      <c r="AI778" s="168"/>
      <c r="AJ778" s="168"/>
      <c r="AK778" s="168"/>
      <c r="AL778" s="168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68"/>
      <c r="N779" s="168"/>
      <c r="O779" s="168"/>
      <c r="P779" s="168"/>
      <c r="Q779" s="168"/>
      <c r="R779" s="168"/>
      <c r="S779" s="168"/>
      <c r="T779" s="168"/>
      <c r="U779" s="168"/>
      <c r="V779" s="168"/>
      <c r="W779" s="168"/>
      <c r="X779" s="168"/>
      <c r="Y779" s="168"/>
      <c r="Z779" s="168"/>
      <c r="AA779" s="168"/>
      <c r="AB779" s="168"/>
      <c r="AC779" s="168"/>
      <c r="AD779" s="168"/>
      <c r="AE779" s="168"/>
      <c r="AF779" s="168"/>
      <c r="AG779" s="168"/>
      <c r="AH779" s="168"/>
      <c r="AI779" s="168"/>
      <c r="AJ779" s="168"/>
      <c r="AK779" s="168"/>
      <c r="AL779" s="168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68"/>
      <c r="N780" s="168"/>
      <c r="O780" s="168"/>
      <c r="P780" s="168"/>
      <c r="Q780" s="168"/>
      <c r="R780" s="168"/>
      <c r="S780" s="168"/>
      <c r="T780" s="168"/>
      <c r="U780" s="168"/>
      <c r="V780" s="168"/>
      <c r="W780" s="168"/>
      <c r="X780" s="168"/>
      <c r="Y780" s="168"/>
      <c r="Z780" s="168"/>
      <c r="AA780" s="168"/>
      <c r="AB780" s="168"/>
      <c r="AC780" s="168"/>
      <c r="AD780" s="168"/>
      <c r="AE780" s="168"/>
      <c r="AF780" s="168"/>
      <c r="AG780" s="168"/>
      <c r="AH780" s="168"/>
      <c r="AI780" s="168"/>
      <c r="AJ780" s="168"/>
      <c r="AK780" s="168"/>
      <c r="AL780" s="168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68"/>
      <c r="N781" s="168"/>
      <c r="O781" s="168"/>
      <c r="P781" s="168"/>
      <c r="Q781" s="168"/>
      <c r="R781" s="168"/>
      <c r="S781" s="168"/>
      <c r="T781" s="168"/>
      <c r="U781" s="168"/>
      <c r="V781" s="168"/>
      <c r="W781" s="168"/>
      <c r="X781" s="168"/>
      <c r="Y781" s="168"/>
      <c r="Z781" s="168"/>
      <c r="AA781" s="168"/>
      <c r="AB781" s="168"/>
      <c r="AC781" s="168"/>
      <c r="AD781" s="168"/>
      <c r="AE781" s="168"/>
      <c r="AF781" s="168"/>
      <c r="AG781" s="168"/>
      <c r="AH781" s="168"/>
      <c r="AI781" s="168"/>
      <c r="AJ781" s="168"/>
      <c r="AK781" s="168"/>
      <c r="AL781" s="168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68"/>
      <c r="N782" s="168"/>
      <c r="O782" s="168"/>
      <c r="P782" s="168"/>
      <c r="Q782" s="168"/>
      <c r="R782" s="168"/>
      <c r="S782" s="168"/>
      <c r="T782" s="168"/>
      <c r="U782" s="168"/>
      <c r="V782" s="168"/>
      <c r="W782" s="168"/>
      <c r="X782" s="168"/>
      <c r="Y782" s="168"/>
      <c r="Z782" s="168"/>
      <c r="AA782" s="168"/>
      <c r="AB782" s="168"/>
      <c r="AC782" s="168"/>
      <c r="AD782" s="168"/>
      <c r="AE782" s="168"/>
      <c r="AF782" s="168"/>
      <c r="AG782" s="168"/>
      <c r="AH782" s="168"/>
      <c r="AI782" s="168"/>
      <c r="AJ782" s="168"/>
      <c r="AK782" s="168"/>
      <c r="AL782" s="168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68"/>
      <c r="N783" s="168"/>
      <c r="O783" s="168"/>
      <c r="P783" s="168"/>
      <c r="Q783" s="168"/>
      <c r="R783" s="168"/>
      <c r="S783" s="168"/>
      <c r="T783" s="168"/>
      <c r="U783" s="168"/>
      <c r="V783" s="168"/>
      <c r="W783" s="168"/>
      <c r="X783" s="168"/>
      <c r="Y783" s="168"/>
      <c r="Z783" s="168"/>
      <c r="AA783" s="168"/>
      <c r="AB783" s="168"/>
      <c r="AC783" s="168"/>
      <c r="AD783" s="168"/>
      <c r="AE783" s="168"/>
      <c r="AF783" s="168"/>
      <c r="AG783" s="168"/>
      <c r="AH783" s="168"/>
      <c r="AI783" s="168"/>
      <c r="AJ783" s="168"/>
      <c r="AK783" s="168"/>
      <c r="AL783" s="168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68"/>
      <c r="N784" s="168"/>
      <c r="O784" s="168"/>
      <c r="P784" s="168"/>
      <c r="Q784" s="168"/>
      <c r="R784" s="168"/>
      <c r="S784" s="168"/>
      <c r="T784" s="168"/>
      <c r="U784" s="168"/>
      <c r="V784" s="168"/>
      <c r="W784" s="168"/>
      <c r="X784" s="168"/>
      <c r="Y784" s="168"/>
      <c r="Z784" s="168"/>
      <c r="AA784" s="168"/>
      <c r="AB784" s="168"/>
      <c r="AC784" s="168"/>
      <c r="AD784" s="168"/>
      <c r="AE784" s="168"/>
      <c r="AF784" s="168"/>
      <c r="AG784" s="168"/>
      <c r="AH784" s="168"/>
      <c r="AI784" s="168"/>
      <c r="AJ784" s="168"/>
      <c r="AK784" s="168"/>
      <c r="AL784" s="168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68"/>
      <c r="N785" s="168"/>
      <c r="O785" s="168"/>
      <c r="P785" s="168"/>
      <c r="Q785" s="168"/>
      <c r="R785" s="168"/>
      <c r="S785" s="168"/>
      <c r="T785" s="168"/>
      <c r="U785" s="168"/>
      <c r="V785" s="168"/>
      <c r="W785" s="168"/>
      <c r="X785" s="168"/>
      <c r="Y785" s="168"/>
      <c r="Z785" s="168"/>
      <c r="AA785" s="168"/>
      <c r="AB785" s="168"/>
      <c r="AC785" s="168"/>
      <c r="AD785" s="168"/>
      <c r="AE785" s="168"/>
      <c r="AF785" s="168"/>
      <c r="AG785" s="168"/>
      <c r="AH785" s="168"/>
      <c r="AI785" s="168"/>
      <c r="AJ785" s="168"/>
      <c r="AK785" s="168"/>
      <c r="AL785" s="168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68"/>
      <c r="N786" s="168"/>
      <c r="O786" s="168"/>
      <c r="P786" s="168"/>
      <c r="Q786" s="168"/>
      <c r="R786" s="168"/>
      <c r="S786" s="168"/>
      <c r="T786" s="168"/>
      <c r="U786" s="168"/>
      <c r="V786" s="168"/>
      <c r="W786" s="168"/>
      <c r="X786" s="168"/>
      <c r="Y786" s="168"/>
      <c r="Z786" s="168"/>
      <c r="AA786" s="168"/>
      <c r="AB786" s="168"/>
      <c r="AC786" s="168"/>
      <c r="AD786" s="168"/>
      <c r="AE786" s="168"/>
      <c r="AF786" s="168"/>
      <c r="AG786" s="168"/>
      <c r="AH786" s="168"/>
      <c r="AI786" s="168"/>
      <c r="AJ786" s="168"/>
      <c r="AK786" s="168"/>
      <c r="AL786" s="168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68"/>
      <c r="N787" s="168"/>
      <c r="O787" s="168"/>
      <c r="P787" s="168"/>
      <c r="Q787" s="168"/>
      <c r="R787" s="168"/>
      <c r="S787" s="168"/>
      <c r="T787" s="168"/>
      <c r="U787" s="168"/>
      <c r="V787" s="168"/>
      <c r="W787" s="168"/>
      <c r="X787" s="168"/>
      <c r="Y787" s="168"/>
      <c r="Z787" s="168"/>
      <c r="AA787" s="168"/>
      <c r="AB787" s="168"/>
      <c r="AC787" s="168"/>
      <c r="AD787" s="168"/>
      <c r="AE787" s="168"/>
      <c r="AF787" s="168"/>
      <c r="AG787" s="168"/>
      <c r="AH787" s="168"/>
      <c r="AI787" s="168"/>
      <c r="AJ787" s="168"/>
      <c r="AK787" s="168"/>
      <c r="AL787" s="168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68"/>
      <c r="N788" s="168"/>
      <c r="O788" s="168"/>
      <c r="P788" s="168"/>
      <c r="Q788" s="168"/>
      <c r="R788" s="168"/>
      <c r="S788" s="168"/>
      <c r="T788" s="168"/>
      <c r="U788" s="168"/>
      <c r="V788" s="168"/>
      <c r="W788" s="168"/>
      <c r="X788" s="168"/>
      <c r="Y788" s="168"/>
      <c r="Z788" s="168"/>
      <c r="AA788" s="168"/>
      <c r="AB788" s="168"/>
      <c r="AC788" s="168"/>
      <c r="AD788" s="168"/>
      <c r="AE788" s="168"/>
      <c r="AF788" s="168"/>
      <c r="AG788" s="168"/>
      <c r="AH788" s="168"/>
      <c r="AI788" s="168"/>
      <c r="AJ788" s="168"/>
      <c r="AK788" s="168"/>
      <c r="AL788" s="168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68"/>
      <c r="N789" s="168"/>
      <c r="O789" s="168"/>
      <c r="P789" s="168"/>
      <c r="Q789" s="168"/>
      <c r="R789" s="168"/>
      <c r="S789" s="168"/>
      <c r="T789" s="168"/>
      <c r="U789" s="168"/>
      <c r="V789" s="168"/>
      <c r="W789" s="168"/>
      <c r="X789" s="168"/>
      <c r="Y789" s="168"/>
      <c r="Z789" s="168"/>
      <c r="AA789" s="168"/>
      <c r="AB789" s="168"/>
      <c r="AC789" s="168"/>
      <c r="AD789" s="168"/>
      <c r="AE789" s="168"/>
      <c r="AF789" s="168"/>
      <c r="AG789" s="168"/>
      <c r="AH789" s="168"/>
      <c r="AI789" s="168"/>
      <c r="AJ789" s="168"/>
      <c r="AK789" s="168"/>
      <c r="AL789" s="168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68"/>
      <c r="N790" s="168"/>
      <c r="O790" s="168"/>
      <c r="P790" s="168"/>
      <c r="Q790" s="168"/>
      <c r="R790" s="168"/>
      <c r="S790" s="168"/>
      <c r="T790" s="168"/>
      <c r="U790" s="168"/>
      <c r="V790" s="168"/>
      <c r="W790" s="168"/>
      <c r="X790" s="168"/>
      <c r="Y790" s="168"/>
      <c r="Z790" s="168"/>
      <c r="AA790" s="168"/>
      <c r="AB790" s="168"/>
      <c r="AC790" s="168"/>
      <c r="AD790" s="168"/>
      <c r="AE790" s="168"/>
      <c r="AF790" s="168"/>
      <c r="AG790" s="168"/>
      <c r="AH790" s="168"/>
      <c r="AI790" s="168"/>
      <c r="AJ790" s="168"/>
      <c r="AK790" s="168"/>
      <c r="AL790" s="168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68"/>
      <c r="N791" s="168"/>
      <c r="O791" s="168"/>
      <c r="P791" s="168"/>
      <c r="Q791" s="168"/>
      <c r="R791" s="168"/>
      <c r="S791" s="168"/>
      <c r="T791" s="168"/>
      <c r="U791" s="168"/>
      <c r="V791" s="168"/>
      <c r="W791" s="168"/>
      <c r="X791" s="168"/>
      <c r="Y791" s="168"/>
      <c r="Z791" s="168"/>
      <c r="AA791" s="168"/>
      <c r="AB791" s="168"/>
      <c r="AC791" s="168"/>
      <c r="AD791" s="168"/>
      <c r="AE791" s="168"/>
      <c r="AF791" s="168"/>
      <c r="AG791" s="168"/>
      <c r="AH791" s="168"/>
      <c r="AI791" s="168"/>
      <c r="AJ791" s="168"/>
      <c r="AK791" s="168"/>
      <c r="AL791" s="168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68"/>
      <c r="N792" s="168"/>
      <c r="O792" s="168"/>
      <c r="P792" s="168"/>
      <c r="Q792" s="168"/>
      <c r="R792" s="168"/>
      <c r="S792" s="168"/>
      <c r="T792" s="168"/>
      <c r="U792" s="168"/>
      <c r="V792" s="168"/>
      <c r="W792" s="168"/>
      <c r="X792" s="168"/>
      <c r="Y792" s="168"/>
      <c r="Z792" s="168"/>
      <c r="AA792" s="168"/>
      <c r="AB792" s="168"/>
      <c r="AC792" s="168"/>
      <c r="AD792" s="168"/>
      <c r="AE792" s="168"/>
      <c r="AF792" s="168"/>
      <c r="AG792" s="168"/>
      <c r="AH792" s="168"/>
      <c r="AI792" s="168"/>
      <c r="AJ792" s="168"/>
      <c r="AK792" s="168"/>
      <c r="AL792" s="168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68"/>
      <c r="N793" s="168"/>
      <c r="O793" s="168"/>
      <c r="P793" s="168"/>
      <c r="Q793" s="168"/>
      <c r="R793" s="168"/>
      <c r="S793" s="168"/>
      <c r="T793" s="168"/>
      <c r="U793" s="168"/>
      <c r="V793" s="168"/>
      <c r="W793" s="168"/>
      <c r="X793" s="168"/>
      <c r="Y793" s="168"/>
      <c r="Z793" s="168"/>
      <c r="AA793" s="168"/>
      <c r="AB793" s="168"/>
      <c r="AC793" s="168"/>
      <c r="AD793" s="168"/>
      <c r="AE793" s="168"/>
      <c r="AF793" s="168"/>
      <c r="AG793" s="168"/>
      <c r="AH793" s="168"/>
      <c r="AI793" s="168"/>
      <c r="AJ793" s="168"/>
      <c r="AK793" s="168"/>
      <c r="AL793" s="168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68"/>
      <c r="N794" s="168"/>
      <c r="O794" s="168"/>
      <c r="P794" s="168"/>
      <c r="Q794" s="168"/>
      <c r="R794" s="168"/>
      <c r="S794" s="168"/>
      <c r="T794" s="168"/>
      <c r="U794" s="168"/>
      <c r="V794" s="168"/>
      <c r="W794" s="168"/>
      <c r="X794" s="168"/>
      <c r="Y794" s="168"/>
      <c r="Z794" s="168"/>
      <c r="AA794" s="168"/>
      <c r="AB794" s="168"/>
      <c r="AC794" s="168"/>
      <c r="AD794" s="168"/>
      <c r="AE794" s="168"/>
      <c r="AF794" s="168"/>
      <c r="AG794" s="168"/>
      <c r="AH794" s="168"/>
      <c r="AI794" s="168"/>
      <c r="AJ794" s="168"/>
      <c r="AK794" s="168"/>
      <c r="AL794" s="168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68"/>
      <c r="N795" s="168"/>
      <c r="O795" s="168"/>
      <c r="P795" s="168"/>
      <c r="Q795" s="168"/>
      <c r="R795" s="168"/>
      <c r="S795" s="168"/>
      <c r="T795" s="168"/>
      <c r="U795" s="168"/>
      <c r="V795" s="168"/>
      <c r="W795" s="168"/>
      <c r="X795" s="168"/>
      <c r="Y795" s="168"/>
      <c r="Z795" s="168"/>
      <c r="AA795" s="168"/>
      <c r="AB795" s="168"/>
      <c r="AC795" s="168"/>
      <c r="AD795" s="168"/>
      <c r="AE795" s="168"/>
      <c r="AF795" s="168"/>
      <c r="AG795" s="168"/>
      <c r="AH795" s="168"/>
      <c r="AI795" s="168"/>
      <c r="AJ795" s="168"/>
      <c r="AK795" s="168"/>
      <c r="AL795" s="168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68"/>
      <c r="N796" s="168"/>
      <c r="O796" s="168"/>
      <c r="P796" s="168"/>
      <c r="Q796" s="168"/>
      <c r="R796" s="168"/>
      <c r="S796" s="168"/>
      <c r="T796" s="168"/>
      <c r="U796" s="168"/>
      <c r="V796" s="168"/>
      <c r="W796" s="168"/>
      <c r="X796" s="168"/>
      <c r="Y796" s="168"/>
      <c r="Z796" s="168"/>
      <c r="AA796" s="168"/>
      <c r="AB796" s="168"/>
      <c r="AC796" s="168"/>
      <c r="AD796" s="168"/>
      <c r="AE796" s="168"/>
      <c r="AF796" s="168"/>
      <c r="AG796" s="168"/>
      <c r="AH796" s="168"/>
      <c r="AI796" s="168"/>
      <c r="AJ796" s="168"/>
      <c r="AK796" s="168"/>
      <c r="AL796" s="168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68"/>
      <c r="N797" s="168"/>
      <c r="O797" s="168"/>
      <c r="P797" s="168"/>
      <c r="Q797" s="168"/>
      <c r="R797" s="168"/>
      <c r="S797" s="168"/>
      <c r="T797" s="168"/>
      <c r="U797" s="168"/>
      <c r="V797" s="168"/>
      <c r="W797" s="168"/>
      <c r="X797" s="168"/>
      <c r="Y797" s="168"/>
      <c r="Z797" s="168"/>
      <c r="AA797" s="168"/>
      <c r="AB797" s="168"/>
      <c r="AC797" s="168"/>
      <c r="AD797" s="168"/>
      <c r="AE797" s="168"/>
      <c r="AF797" s="168"/>
      <c r="AG797" s="168"/>
      <c r="AH797" s="168"/>
      <c r="AI797" s="168"/>
      <c r="AJ797" s="168"/>
      <c r="AK797" s="168"/>
      <c r="AL797" s="168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68"/>
      <c r="N798" s="168"/>
      <c r="O798" s="168"/>
      <c r="P798" s="168"/>
      <c r="Q798" s="168"/>
      <c r="R798" s="168"/>
      <c r="S798" s="168"/>
      <c r="T798" s="168"/>
      <c r="U798" s="168"/>
      <c r="V798" s="168"/>
      <c r="W798" s="168"/>
      <c r="X798" s="168"/>
      <c r="Y798" s="168"/>
      <c r="Z798" s="168"/>
      <c r="AA798" s="168"/>
      <c r="AB798" s="168"/>
      <c r="AC798" s="168"/>
      <c r="AD798" s="168"/>
      <c r="AE798" s="168"/>
      <c r="AF798" s="168"/>
      <c r="AG798" s="168"/>
      <c r="AH798" s="168"/>
      <c r="AI798" s="168"/>
      <c r="AJ798" s="168"/>
      <c r="AK798" s="168"/>
      <c r="AL798" s="168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68"/>
      <c r="N799" s="168"/>
      <c r="O799" s="168"/>
      <c r="P799" s="168"/>
      <c r="Q799" s="168"/>
      <c r="R799" s="168"/>
      <c r="S799" s="168"/>
      <c r="T799" s="168"/>
      <c r="U799" s="168"/>
      <c r="V799" s="168"/>
      <c r="W799" s="168"/>
      <c r="X799" s="168"/>
      <c r="Y799" s="168"/>
      <c r="Z799" s="168"/>
      <c r="AA799" s="168"/>
      <c r="AB799" s="168"/>
      <c r="AC799" s="168"/>
      <c r="AD799" s="168"/>
      <c r="AE799" s="168"/>
      <c r="AF799" s="168"/>
      <c r="AG799" s="168"/>
      <c r="AH799" s="168"/>
      <c r="AI799" s="168"/>
      <c r="AJ799" s="168"/>
      <c r="AK799" s="168"/>
      <c r="AL799" s="168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168"/>
      <c r="Y800" s="168"/>
      <c r="Z800" s="168"/>
      <c r="AA800" s="168"/>
      <c r="AB800" s="168"/>
      <c r="AC800" s="168"/>
      <c r="AD800" s="168"/>
      <c r="AE800" s="168"/>
      <c r="AF800" s="168"/>
      <c r="AG800" s="168"/>
      <c r="AH800" s="168"/>
      <c r="AI800" s="168"/>
      <c r="AJ800" s="168"/>
      <c r="AK800" s="168"/>
      <c r="AL800" s="168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168"/>
      <c r="Y801" s="168"/>
      <c r="Z801" s="168"/>
      <c r="AA801" s="168"/>
      <c r="AB801" s="168"/>
      <c r="AC801" s="168"/>
      <c r="AD801" s="168"/>
      <c r="AE801" s="168"/>
      <c r="AF801" s="168"/>
      <c r="AG801" s="168"/>
      <c r="AH801" s="168"/>
      <c r="AI801" s="168"/>
      <c r="AJ801" s="168"/>
      <c r="AK801" s="168"/>
      <c r="AL801" s="168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168"/>
      <c r="Y802" s="168"/>
      <c r="Z802" s="168"/>
      <c r="AA802" s="168"/>
      <c r="AB802" s="168"/>
      <c r="AC802" s="168"/>
      <c r="AD802" s="168"/>
      <c r="AE802" s="168"/>
      <c r="AF802" s="168"/>
      <c r="AG802" s="168"/>
      <c r="AH802" s="168"/>
      <c r="AI802" s="168"/>
      <c r="AJ802" s="168"/>
      <c r="AK802" s="168"/>
      <c r="AL802" s="168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168"/>
      <c r="Y803" s="168"/>
      <c r="Z803" s="168"/>
      <c r="AA803" s="168"/>
      <c r="AB803" s="168"/>
      <c r="AC803" s="168"/>
      <c r="AD803" s="168"/>
      <c r="AE803" s="168"/>
      <c r="AF803" s="168"/>
      <c r="AG803" s="168"/>
      <c r="AH803" s="168"/>
      <c r="AI803" s="168"/>
      <c r="AJ803" s="168"/>
      <c r="AK803" s="168"/>
      <c r="AL803" s="168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168"/>
      <c r="Y804" s="168"/>
      <c r="Z804" s="168"/>
      <c r="AA804" s="168"/>
      <c r="AB804" s="168"/>
      <c r="AC804" s="168"/>
      <c r="AD804" s="168"/>
      <c r="AE804" s="168"/>
      <c r="AF804" s="168"/>
      <c r="AG804" s="168"/>
      <c r="AH804" s="168"/>
      <c r="AI804" s="168"/>
      <c r="AJ804" s="168"/>
      <c r="AK804" s="168"/>
      <c r="AL804" s="168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68"/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168"/>
      <c r="Y805" s="168"/>
      <c r="Z805" s="168"/>
      <c r="AA805" s="168"/>
      <c r="AB805" s="168"/>
      <c r="AC805" s="168"/>
      <c r="AD805" s="168"/>
      <c r="AE805" s="168"/>
      <c r="AF805" s="168"/>
      <c r="AG805" s="168"/>
      <c r="AH805" s="168"/>
      <c r="AI805" s="168"/>
      <c r="AJ805" s="168"/>
      <c r="AK805" s="168"/>
      <c r="AL805" s="168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168"/>
      <c r="Y806" s="168"/>
      <c r="Z806" s="168"/>
      <c r="AA806" s="168"/>
      <c r="AB806" s="168"/>
      <c r="AC806" s="168"/>
      <c r="AD806" s="168"/>
      <c r="AE806" s="168"/>
      <c r="AF806" s="168"/>
      <c r="AG806" s="168"/>
      <c r="AH806" s="168"/>
      <c r="AI806" s="168"/>
      <c r="AJ806" s="168"/>
      <c r="AK806" s="168"/>
      <c r="AL806" s="168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168"/>
      <c r="Y807" s="168"/>
      <c r="Z807" s="168"/>
      <c r="AA807" s="168"/>
      <c r="AB807" s="168"/>
      <c r="AC807" s="168"/>
      <c r="AD807" s="168"/>
      <c r="AE807" s="168"/>
      <c r="AF807" s="168"/>
      <c r="AG807" s="168"/>
      <c r="AH807" s="168"/>
      <c r="AI807" s="168"/>
      <c r="AJ807" s="168"/>
      <c r="AK807" s="168"/>
      <c r="AL807" s="168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68"/>
      <c r="N808" s="168"/>
      <c r="O808" s="168"/>
      <c r="P808" s="168"/>
      <c r="Q808" s="168"/>
      <c r="R808" s="168"/>
      <c r="S808" s="168"/>
      <c r="T808" s="168"/>
      <c r="U808" s="168"/>
      <c r="V808" s="168"/>
      <c r="W808" s="168"/>
      <c r="X808" s="168"/>
      <c r="Y808" s="168"/>
      <c r="Z808" s="168"/>
      <c r="AA808" s="168"/>
      <c r="AB808" s="168"/>
      <c r="AC808" s="168"/>
      <c r="AD808" s="168"/>
      <c r="AE808" s="168"/>
      <c r="AF808" s="168"/>
      <c r="AG808" s="168"/>
      <c r="AH808" s="168"/>
      <c r="AI808" s="168"/>
      <c r="AJ808" s="168"/>
      <c r="AK808" s="168"/>
      <c r="AL808" s="168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68"/>
      <c r="N809" s="168"/>
      <c r="O809" s="168"/>
      <c r="P809" s="168"/>
      <c r="Q809" s="168"/>
      <c r="R809" s="168"/>
      <c r="S809" s="168"/>
      <c r="T809" s="168"/>
      <c r="U809" s="168"/>
      <c r="V809" s="168"/>
      <c r="W809" s="168"/>
      <c r="X809" s="168"/>
      <c r="Y809" s="168"/>
      <c r="Z809" s="168"/>
      <c r="AA809" s="168"/>
      <c r="AB809" s="168"/>
      <c r="AC809" s="168"/>
      <c r="AD809" s="168"/>
      <c r="AE809" s="168"/>
      <c r="AF809" s="168"/>
      <c r="AG809" s="168"/>
      <c r="AH809" s="168"/>
      <c r="AI809" s="168"/>
      <c r="AJ809" s="168"/>
      <c r="AK809" s="168"/>
      <c r="AL809" s="168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68"/>
      <c r="N810" s="168"/>
      <c r="O810" s="168"/>
      <c r="P810" s="168"/>
      <c r="Q810" s="168"/>
      <c r="R810" s="168"/>
      <c r="S810" s="168"/>
      <c r="T810" s="168"/>
      <c r="U810" s="168"/>
      <c r="V810" s="168"/>
      <c r="W810" s="168"/>
      <c r="X810" s="168"/>
      <c r="Y810" s="168"/>
      <c r="Z810" s="168"/>
      <c r="AA810" s="168"/>
      <c r="AB810" s="168"/>
      <c r="AC810" s="168"/>
      <c r="AD810" s="168"/>
      <c r="AE810" s="168"/>
      <c r="AF810" s="168"/>
      <c r="AG810" s="168"/>
      <c r="AH810" s="168"/>
      <c r="AI810" s="168"/>
      <c r="AJ810" s="168"/>
      <c r="AK810" s="168"/>
      <c r="AL810" s="168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68"/>
      <c r="N811" s="168"/>
      <c r="O811" s="168"/>
      <c r="P811" s="168"/>
      <c r="Q811" s="168"/>
      <c r="R811" s="168"/>
      <c r="S811" s="168"/>
      <c r="T811" s="168"/>
      <c r="U811" s="168"/>
      <c r="V811" s="168"/>
      <c r="W811" s="168"/>
      <c r="X811" s="168"/>
      <c r="Y811" s="168"/>
      <c r="Z811" s="168"/>
      <c r="AA811" s="168"/>
      <c r="AB811" s="168"/>
      <c r="AC811" s="168"/>
      <c r="AD811" s="168"/>
      <c r="AE811" s="168"/>
      <c r="AF811" s="168"/>
      <c r="AG811" s="168"/>
      <c r="AH811" s="168"/>
      <c r="AI811" s="168"/>
      <c r="AJ811" s="168"/>
      <c r="AK811" s="168"/>
      <c r="AL811" s="168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68"/>
      <c r="N812" s="168"/>
      <c r="O812" s="168"/>
      <c r="P812" s="168"/>
      <c r="Q812" s="168"/>
      <c r="R812" s="168"/>
      <c r="S812" s="168"/>
      <c r="T812" s="168"/>
      <c r="U812" s="168"/>
      <c r="V812" s="168"/>
      <c r="W812" s="168"/>
      <c r="X812" s="168"/>
      <c r="Y812" s="168"/>
      <c r="Z812" s="168"/>
      <c r="AA812" s="168"/>
      <c r="AB812" s="168"/>
      <c r="AC812" s="168"/>
      <c r="AD812" s="168"/>
      <c r="AE812" s="168"/>
      <c r="AF812" s="168"/>
      <c r="AG812" s="168"/>
      <c r="AH812" s="168"/>
      <c r="AI812" s="168"/>
      <c r="AJ812" s="168"/>
      <c r="AK812" s="168"/>
      <c r="AL812" s="168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68"/>
      <c r="N813" s="168"/>
      <c r="O813" s="168"/>
      <c r="P813" s="168"/>
      <c r="Q813" s="168"/>
      <c r="R813" s="168"/>
      <c r="S813" s="168"/>
      <c r="T813" s="168"/>
      <c r="U813" s="168"/>
      <c r="V813" s="168"/>
      <c r="W813" s="168"/>
      <c r="X813" s="168"/>
      <c r="Y813" s="168"/>
      <c r="Z813" s="168"/>
      <c r="AA813" s="168"/>
      <c r="AB813" s="168"/>
      <c r="AC813" s="168"/>
      <c r="AD813" s="168"/>
      <c r="AE813" s="168"/>
      <c r="AF813" s="168"/>
      <c r="AG813" s="168"/>
      <c r="AH813" s="168"/>
      <c r="AI813" s="168"/>
      <c r="AJ813" s="168"/>
      <c r="AK813" s="168"/>
      <c r="AL813" s="168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68"/>
      <c r="N814" s="168"/>
      <c r="O814" s="168"/>
      <c r="P814" s="168"/>
      <c r="Q814" s="168"/>
      <c r="R814" s="168"/>
      <c r="S814" s="168"/>
      <c r="T814" s="168"/>
      <c r="U814" s="168"/>
      <c r="V814" s="168"/>
      <c r="W814" s="168"/>
      <c r="X814" s="168"/>
      <c r="Y814" s="168"/>
      <c r="Z814" s="168"/>
      <c r="AA814" s="168"/>
      <c r="AB814" s="168"/>
      <c r="AC814" s="168"/>
      <c r="AD814" s="168"/>
      <c r="AE814" s="168"/>
      <c r="AF814" s="168"/>
      <c r="AG814" s="168"/>
      <c r="AH814" s="168"/>
      <c r="AI814" s="168"/>
      <c r="AJ814" s="168"/>
      <c r="AK814" s="168"/>
      <c r="AL814" s="168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68"/>
      <c r="N815" s="168"/>
      <c r="O815" s="168"/>
      <c r="P815" s="168"/>
      <c r="Q815" s="168"/>
      <c r="R815" s="168"/>
      <c r="S815" s="168"/>
      <c r="T815" s="168"/>
      <c r="U815" s="168"/>
      <c r="V815" s="168"/>
      <c r="W815" s="168"/>
      <c r="X815" s="168"/>
      <c r="Y815" s="168"/>
      <c r="Z815" s="168"/>
      <c r="AA815" s="168"/>
      <c r="AB815" s="168"/>
      <c r="AC815" s="168"/>
      <c r="AD815" s="168"/>
      <c r="AE815" s="168"/>
      <c r="AF815" s="168"/>
      <c r="AG815" s="168"/>
      <c r="AH815" s="168"/>
      <c r="AI815" s="168"/>
      <c r="AJ815" s="168"/>
      <c r="AK815" s="168"/>
      <c r="AL815" s="168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68"/>
      <c r="N816" s="168"/>
      <c r="O816" s="168"/>
      <c r="P816" s="168"/>
      <c r="Q816" s="168"/>
      <c r="R816" s="168"/>
      <c r="S816" s="168"/>
      <c r="T816" s="168"/>
      <c r="U816" s="168"/>
      <c r="V816" s="168"/>
      <c r="W816" s="168"/>
      <c r="X816" s="168"/>
      <c r="Y816" s="168"/>
      <c r="Z816" s="168"/>
      <c r="AA816" s="168"/>
      <c r="AB816" s="168"/>
      <c r="AC816" s="168"/>
      <c r="AD816" s="168"/>
      <c r="AE816" s="168"/>
      <c r="AF816" s="168"/>
      <c r="AG816" s="168"/>
      <c r="AH816" s="168"/>
      <c r="AI816" s="168"/>
      <c r="AJ816" s="168"/>
      <c r="AK816" s="168"/>
      <c r="AL816" s="168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68"/>
      <c r="N817" s="168"/>
      <c r="O817" s="168"/>
      <c r="P817" s="168"/>
      <c r="Q817" s="168"/>
      <c r="R817" s="168"/>
      <c r="S817" s="168"/>
      <c r="T817" s="168"/>
      <c r="U817" s="168"/>
      <c r="V817" s="168"/>
      <c r="W817" s="168"/>
      <c r="X817" s="168"/>
      <c r="Y817" s="168"/>
      <c r="Z817" s="168"/>
      <c r="AA817" s="168"/>
      <c r="AB817" s="168"/>
      <c r="AC817" s="168"/>
      <c r="AD817" s="168"/>
      <c r="AE817" s="168"/>
      <c r="AF817" s="168"/>
      <c r="AG817" s="168"/>
      <c r="AH817" s="168"/>
      <c r="AI817" s="168"/>
      <c r="AJ817" s="168"/>
      <c r="AK817" s="168"/>
      <c r="AL817" s="168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68"/>
      <c r="N818" s="168"/>
      <c r="O818" s="168"/>
      <c r="P818" s="168"/>
      <c r="Q818" s="168"/>
      <c r="R818" s="168"/>
      <c r="S818" s="168"/>
      <c r="T818" s="168"/>
      <c r="U818" s="168"/>
      <c r="V818" s="168"/>
      <c r="W818" s="168"/>
      <c r="X818" s="168"/>
      <c r="Y818" s="168"/>
      <c r="Z818" s="168"/>
      <c r="AA818" s="168"/>
      <c r="AB818" s="168"/>
      <c r="AC818" s="168"/>
      <c r="AD818" s="168"/>
      <c r="AE818" s="168"/>
      <c r="AF818" s="168"/>
      <c r="AG818" s="168"/>
      <c r="AH818" s="168"/>
      <c r="AI818" s="168"/>
      <c r="AJ818" s="168"/>
      <c r="AK818" s="168"/>
      <c r="AL818" s="168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68"/>
      <c r="N819" s="168"/>
      <c r="O819" s="168"/>
      <c r="P819" s="168"/>
      <c r="Q819" s="168"/>
      <c r="R819" s="168"/>
      <c r="S819" s="168"/>
      <c r="T819" s="168"/>
      <c r="U819" s="168"/>
      <c r="V819" s="168"/>
      <c r="W819" s="168"/>
      <c r="X819" s="168"/>
      <c r="Y819" s="168"/>
      <c r="Z819" s="168"/>
      <c r="AA819" s="168"/>
      <c r="AB819" s="168"/>
      <c r="AC819" s="168"/>
      <c r="AD819" s="168"/>
      <c r="AE819" s="168"/>
      <c r="AF819" s="168"/>
      <c r="AG819" s="168"/>
      <c r="AH819" s="168"/>
      <c r="AI819" s="168"/>
      <c r="AJ819" s="168"/>
      <c r="AK819" s="168"/>
      <c r="AL819" s="168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68"/>
      <c r="N820" s="168"/>
      <c r="O820" s="168"/>
      <c r="P820" s="168"/>
      <c r="Q820" s="168"/>
      <c r="R820" s="168"/>
      <c r="S820" s="168"/>
      <c r="T820" s="168"/>
      <c r="U820" s="168"/>
      <c r="V820" s="168"/>
      <c r="W820" s="168"/>
      <c r="X820" s="168"/>
      <c r="Y820" s="168"/>
      <c r="Z820" s="168"/>
      <c r="AA820" s="168"/>
      <c r="AB820" s="168"/>
      <c r="AC820" s="168"/>
      <c r="AD820" s="168"/>
      <c r="AE820" s="168"/>
      <c r="AF820" s="168"/>
      <c r="AG820" s="168"/>
      <c r="AH820" s="168"/>
      <c r="AI820" s="168"/>
      <c r="AJ820" s="168"/>
      <c r="AK820" s="168"/>
      <c r="AL820" s="168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68"/>
      <c r="N821" s="168"/>
      <c r="O821" s="168"/>
      <c r="P821" s="168"/>
      <c r="Q821" s="168"/>
      <c r="R821" s="168"/>
      <c r="S821" s="168"/>
      <c r="T821" s="168"/>
      <c r="U821" s="168"/>
      <c r="V821" s="168"/>
      <c r="W821" s="168"/>
      <c r="X821" s="168"/>
      <c r="Y821" s="168"/>
      <c r="Z821" s="168"/>
      <c r="AA821" s="168"/>
      <c r="AB821" s="168"/>
      <c r="AC821" s="168"/>
      <c r="AD821" s="168"/>
      <c r="AE821" s="168"/>
      <c r="AF821" s="168"/>
      <c r="AG821" s="168"/>
      <c r="AH821" s="168"/>
      <c r="AI821" s="168"/>
      <c r="AJ821" s="168"/>
      <c r="AK821" s="168"/>
      <c r="AL821" s="168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68"/>
      <c r="N822" s="168"/>
      <c r="O822" s="168"/>
      <c r="P822" s="168"/>
      <c r="Q822" s="168"/>
      <c r="R822" s="168"/>
      <c r="S822" s="168"/>
      <c r="T822" s="168"/>
      <c r="U822" s="168"/>
      <c r="V822" s="168"/>
      <c r="W822" s="168"/>
      <c r="X822" s="168"/>
      <c r="Y822" s="168"/>
      <c r="Z822" s="168"/>
      <c r="AA822" s="168"/>
      <c r="AB822" s="168"/>
      <c r="AC822" s="168"/>
      <c r="AD822" s="168"/>
      <c r="AE822" s="168"/>
      <c r="AF822" s="168"/>
      <c r="AG822" s="168"/>
      <c r="AH822" s="168"/>
      <c r="AI822" s="168"/>
      <c r="AJ822" s="168"/>
      <c r="AK822" s="168"/>
      <c r="AL822" s="168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68"/>
      <c r="N823" s="168"/>
      <c r="O823" s="168"/>
      <c r="P823" s="168"/>
      <c r="Q823" s="168"/>
      <c r="R823" s="168"/>
      <c r="S823" s="168"/>
      <c r="T823" s="168"/>
      <c r="U823" s="168"/>
      <c r="V823" s="168"/>
      <c r="W823" s="168"/>
      <c r="X823" s="168"/>
      <c r="Y823" s="168"/>
      <c r="Z823" s="168"/>
      <c r="AA823" s="168"/>
      <c r="AB823" s="168"/>
      <c r="AC823" s="168"/>
      <c r="AD823" s="168"/>
      <c r="AE823" s="168"/>
      <c r="AF823" s="168"/>
      <c r="AG823" s="168"/>
      <c r="AH823" s="168"/>
      <c r="AI823" s="168"/>
      <c r="AJ823" s="168"/>
      <c r="AK823" s="168"/>
      <c r="AL823" s="168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68"/>
      <c r="N824" s="168"/>
      <c r="O824" s="168"/>
      <c r="P824" s="168"/>
      <c r="Q824" s="168"/>
      <c r="R824" s="168"/>
      <c r="S824" s="168"/>
      <c r="T824" s="168"/>
      <c r="U824" s="168"/>
      <c r="V824" s="168"/>
      <c r="W824" s="168"/>
      <c r="X824" s="168"/>
      <c r="Y824" s="168"/>
      <c r="Z824" s="168"/>
      <c r="AA824" s="168"/>
      <c r="AB824" s="168"/>
      <c r="AC824" s="168"/>
      <c r="AD824" s="168"/>
      <c r="AE824" s="168"/>
      <c r="AF824" s="168"/>
      <c r="AG824" s="168"/>
      <c r="AH824" s="168"/>
      <c r="AI824" s="168"/>
      <c r="AJ824" s="168"/>
      <c r="AK824" s="168"/>
      <c r="AL824" s="168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68"/>
      <c r="N825" s="168"/>
      <c r="O825" s="168"/>
      <c r="P825" s="168"/>
      <c r="Q825" s="168"/>
      <c r="R825" s="168"/>
      <c r="S825" s="168"/>
      <c r="T825" s="168"/>
      <c r="U825" s="168"/>
      <c r="V825" s="168"/>
      <c r="W825" s="168"/>
      <c r="X825" s="168"/>
      <c r="Y825" s="168"/>
      <c r="Z825" s="168"/>
      <c r="AA825" s="168"/>
      <c r="AB825" s="168"/>
      <c r="AC825" s="168"/>
      <c r="AD825" s="168"/>
      <c r="AE825" s="168"/>
      <c r="AF825" s="168"/>
      <c r="AG825" s="168"/>
      <c r="AH825" s="168"/>
      <c r="AI825" s="168"/>
      <c r="AJ825" s="168"/>
      <c r="AK825" s="168"/>
      <c r="AL825" s="168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68"/>
      <c r="N826" s="168"/>
      <c r="O826" s="168"/>
      <c r="P826" s="168"/>
      <c r="Q826" s="168"/>
      <c r="R826" s="168"/>
      <c r="S826" s="168"/>
      <c r="T826" s="168"/>
      <c r="U826" s="168"/>
      <c r="V826" s="168"/>
      <c r="W826" s="168"/>
      <c r="X826" s="168"/>
      <c r="Y826" s="168"/>
      <c r="Z826" s="168"/>
      <c r="AA826" s="168"/>
      <c r="AB826" s="168"/>
      <c r="AC826" s="168"/>
      <c r="AD826" s="168"/>
      <c r="AE826" s="168"/>
      <c r="AF826" s="168"/>
      <c r="AG826" s="168"/>
      <c r="AH826" s="168"/>
      <c r="AI826" s="168"/>
      <c r="AJ826" s="168"/>
      <c r="AK826" s="168"/>
      <c r="AL826" s="168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68"/>
      <c r="N827" s="168"/>
      <c r="O827" s="168"/>
      <c r="P827" s="168"/>
      <c r="Q827" s="168"/>
      <c r="R827" s="168"/>
      <c r="S827" s="168"/>
      <c r="T827" s="168"/>
      <c r="U827" s="168"/>
      <c r="V827" s="168"/>
      <c r="W827" s="168"/>
      <c r="X827" s="168"/>
      <c r="Y827" s="168"/>
      <c r="Z827" s="168"/>
      <c r="AA827" s="168"/>
      <c r="AB827" s="168"/>
      <c r="AC827" s="168"/>
      <c r="AD827" s="168"/>
      <c r="AE827" s="168"/>
      <c r="AF827" s="168"/>
      <c r="AG827" s="168"/>
      <c r="AH827" s="168"/>
      <c r="AI827" s="168"/>
      <c r="AJ827" s="168"/>
      <c r="AK827" s="168"/>
      <c r="AL827" s="168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68"/>
      <c r="N828" s="168"/>
      <c r="O828" s="168"/>
      <c r="P828" s="168"/>
      <c r="Q828" s="168"/>
      <c r="R828" s="168"/>
      <c r="S828" s="168"/>
      <c r="T828" s="168"/>
      <c r="U828" s="168"/>
      <c r="V828" s="168"/>
      <c r="W828" s="168"/>
      <c r="X828" s="168"/>
      <c r="Y828" s="168"/>
      <c r="Z828" s="168"/>
      <c r="AA828" s="168"/>
      <c r="AB828" s="168"/>
      <c r="AC828" s="168"/>
      <c r="AD828" s="168"/>
      <c r="AE828" s="168"/>
      <c r="AF828" s="168"/>
      <c r="AG828" s="168"/>
      <c r="AH828" s="168"/>
      <c r="AI828" s="168"/>
      <c r="AJ828" s="168"/>
      <c r="AK828" s="168"/>
      <c r="AL828" s="168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68"/>
      <c r="N829" s="168"/>
      <c r="O829" s="168"/>
      <c r="P829" s="168"/>
      <c r="Q829" s="168"/>
      <c r="R829" s="168"/>
      <c r="S829" s="168"/>
      <c r="T829" s="168"/>
      <c r="U829" s="168"/>
      <c r="V829" s="168"/>
      <c r="W829" s="168"/>
      <c r="X829" s="168"/>
      <c r="Y829" s="168"/>
      <c r="Z829" s="168"/>
      <c r="AA829" s="168"/>
      <c r="AB829" s="168"/>
      <c r="AC829" s="168"/>
      <c r="AD829" s="168"/>
      <c r="AE829" s="168"/>
      <c r="AF829" s="168"/>
      <c r="AG829" s="168"/>
      <c r="AH829" s="168"/>
      <c r="AI829" s="168"/>
      <c r="AJ829" s="168"/>
      <c r="AK829" s="168"/>
      <c r="AL829" s="168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68"/>
      <c r="N830" s="168"/>
      <c r="O830" s="168"/>
      <c r="P830" s="168"/>
      <c r="Q830" s="168"/>
      <c r="R830" s="168"/>
      <c r="S830" s="168"/>
      <c r="T830" s="168"/>
      <c r="U830" s="168"/>
      <c r="V830" s="168"/>
      <c r="W830" s="168"/>
      <c r="X830" s="168"/>
      <c r="Y830" s="168"/>
      <c r="Z830" s="168"/>
      <c r="AA830" s="168"/>
      <c r="AB830" s="168"/>
      <c r="AC830" s="168"/>
      <c r="AD830" s="168"/>
      <c r="AE830" s="168"/>
      <c r="AF830" s="168"/>
      <c r="AG830" s="168"/>
      <c r="AH830" s="168"/>
      <c r="AI830" s="168"/>
      <c r="AJ830" s="168"/>
      <c r="AK830" s="168"/>
      <c r="AL830" s="168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68"/>
      <c r="N831" s="168"/>
      <c r="O831" s="168"/>
      <c r="P831" s="168"/>
      <c r="Q831" s="168"/>
      <c r="R831" s="168"/>
      <c r="S831" s="168"/>
      <c r="T831" s="168"/>
      <c r="U831" s="168"/>
      <c r="V831" s="168"/>
      <c r="W831" s="168"/>
      <c r="X831" s="168"/>
      <c r="Y831" s="168"/>
      <c r="Z831" s="168"/>
      <c r="AA831" s="168"/>
      <c r="AB831" s="168"/>
      <c r="AC831" s="168"/>
      <c r="AD831" s="168"/>
      <c r="AE831" s="168"/>
      <c r="AF831" s="168"/>
      <c r="AG831" s="168"/>
      <c r="AH831" s="168"/>
      <c r="AI831" s="168"/>
      <c r="AJ831" s="168"/>
      <c r="AK831" s="168"/>
      <c r="AL831" s="168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68"/>
      <c r="N832" s="168"/>
      <c r="O832" s="168"/>
      <c r="P832" s="168"/>
      <c r="Q832" s="168"/>
      <c r="R832" s="168"/>
      <c r="S832" s="168"/>
      <c r="T832" s="168"/>
      <c r="U832" s="168"/>
      <c r="V832" s="168"/>
      <c r="W832" s="168"/>
      <c r="X832" s="168"/>
      <c r="Y832" s="168"/>
      <c r="Z832" s="168"/>
      <c r="AA832" s="168"/>
      <c r="AB832" s="168"/>
      <c r="AC832" s="168"/>
      <c r="AD832" s="168"/>
      <c r="AE832" s="168"/>
      <c r="AF832" s="168"/>
      <c r="AG832" s="168"/>
      <c r="AH832" s="168"/>
      <c r="AI832" s="168"/>
      <c r="AJ832" s="168"/>
      <c r="AK832" s="168"/>
      <c r="AL832" s="168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68"/>
      <c r="N833" s="168"/>
      <c r="O833" s="168"/>
      <c r="P833" s="168"/>
      <c r="Q833" s="168"/>
      <c r="R833" s="168"/>
      <c r="S833" s="168"/>
      <c r="T833" s="168"/>
      <c r="U833" s="168"/>
      <c r="V833" s="168"/>
      <c r="W833" s="168"/>
      <c r="X833" s="168"/>
      <c r="Y833" s="168"/>
      <c r="Z833" s="168"/>
      <c r="AA833" s="168"/>
      <c r="AB833" s="168"/>
      <c r="AC833" s="168"/>
      <c r="AD833" s="168"/>
      <c r="AE833" s="168"/>
      <c r="AF833" s="168"/>
      <c r="AG833" s="168"/>
      <c r="AH833" s="168"/>
      <c r="AI833" s="168"/>
      <c r="AJ833" s="168"/>
      <c r="AK833" s="168"/>
      <c r="AL833" s="168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68"/>
      <c r="N834" s="168"/>
      <c r="O834" s="168"/>
      <c r="P834" s="168"/>
      <c r="Q834" s="168"/>
      <c r="R834" s="168"/>
      <c r="S834" s="168"/>
      <c r="T834" s="168"/>
      <c r="U834" s="168"/>
      <c r="V834" s="168"/>
      <c r="W834" s="168"/>
      <c r="X834" s="168"/>
      <c r="Y834" s="168"/>
      <c r="Z834" s="168"/>
      <c r="AA834" s="168"/>
      <c r="AB834" s="168"/>
      <c r="AC834" s="168"/>
      <c r="AD834" s="168"/>
      <c r="AE834" s="168"/>
      <c r="AF834" s="168"/>
      <c r="AG834" s="168"/>
      <c r="AH834" s="168"/>
      <c r="AI834" s="168"/>
      <c r="AJ834" s="168"/>
      <c r="AK834" s="168"/>
      <c r="AL834" s="168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68"/>
      <c r="N835" s="168"/>
      <c r="O835" s="168"/>
      <c r="P835" s="168"/>
      <c r="Q835" s="168"/>
      <c r="R835" s="168"/>
      <c r="S835" s="168"/>
      <c r="T835" s="168"/>
      <c r="U835" s="168"/>
      <c r="V835" s="168"/>
      <c r="W835" s="168"/>
      <c r="X835" s="168"/>
      <c r="Y835" s="168"/>
      <c r="Z835" s="168"/>
      <c r="AA835" s="168"/>
      <c r="AB835" s="168"/>
      <c r="AC835" s="168"/>
      <c r="AD835" s="168"/>
      <c r="AE835" s="168"/>
      <c r="AF835" s="168"/>
      <c r="AG835" s="168"/>
      <c r="AH835" s="168"/>
      <c r="AI835" s="168"/>
      <c r="AJ835" s="168"/>
      <c r="AK835" s="168"/>
      <c r="AL835" s="168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68"/>
      <c r="N836" s="168"/>
      <c r="O836" s="168"/>
      <c r="P836" s="168"/>
      <c r="Q836" s="168"/>
      <c r="R836" s="168"/>
      <c r="S836" s="168"/>
      <c r="T836" s="168"/>
      <c r="U836" s="168"/>
      <c r="V836" s="168"/>
      <c r="W836" s="168"/>
      <c r="X836" s="168"/>
      <c r="Y836" s="168"/>
      <c r="Z836" s="168"/>
      <c r="AA836" s="168"/>
      <c r="AB836" s="168"/>
      <c r="AC836" s="168"/>
      <c r="AD836" s="168"/>
      <c r="AE836" s="168"/>
      <c r="AF836" s="168"/>
      <c r="AG836" s="168"/>
      <c r="AH836" s="168"/>
      <c r="AI836" s="168"/>
      <c r="AJ836" s="168"/>
      <c r="AK836" s="168"/>
      <c r="AL836" s="168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68"/>
      <c r="N837" s="168"/>
      <c r="O837" s="168"/>
      <c r="P837" s="168"/>
      <c r="Q837" s="168"/>
      <c r="R837" s="168"/>
      <c r="S837" s="168"/>
      <c r="T837" s="168"/>
      <c r="U837" s="168"/>
      <c r="V837" s="168"/>
      <c r="W837" s="168"/>
      <c r="X837" s="168"/>
      <c r="Y837" s="168"/>
      <c r="Z837" s="168"/>
      <c r="AA837" s="168"/>
      <c r="AB837" s="168"/>
      <c r="AC837" s="168"/>
      <c r="AD837" s="168"/>
      <c r="AE837" s="168"/>
      <c r="AF837" s="168"/>
      <c r="AG837" s="168"/>
      <c r="AH837" s="168"/>
      <c r="AI837" s="168"/>
      <c r="AJ837" s="168"/>
      <c r="AK837" s="168"/>
      <c r="AL837" s="168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68"/>
      <c r="N838" s="168"/>
      <c r="O838" s="168"/>
      <c r="P838" s="168"/>
      <c r="Q838" s="168"/>
      <c r="R838" s="168"/>
      <c r="S838" s="168"/>
      <c r="T838" s="168"/>
      <c r="U838" s="168"/>
      <c r="V838" s="168"/>
      <c r="W838" s="168"/>
      <c r="X838" s="168"/>
      <c r="Y838" s="168"/>
      <c r="Z838" s="168"/>
      <c r="AA838" s="168"/>
      <c r="AB838" s="168"/>
      <c r="AC838" s="168"/>
      <c r="AD838" s="168"/>
      <c r="AE838" s="168"/>
      <c r="AF838" s="168"/>
      <c r="AG838" s="168"/>
      <c r="AH838" s="168"/>
      <c r="AI838" s="168"/>
      <c r="AJ838" s="168"/>
      <c r="AK838" s="168"/>
      <c r="AL838" s="168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68"/>
      <c r="N839" s="168"/>
      <c r="O839" s="168"/>
      <c r="P839" s="168"/>
      <c r="Q839" s="168"/>
      <c r="R839" s="168"/>
      <c r="S839" s="168"/>
      <c r="T839" s="168"/>
      <c r="U839" s="168"/>
      <c r="V839" s="168"/>
      <c r="W839" s="168"/>
      <c r="X839" s="168"/>
      <c r="Y839" s="168"/>
      <c r="Z839" s="168"/>
      <c r="AA839" s="168"/>
      <c r="AB839" s="168"/>
      <c r="AC839" s="168"/>
      <c r="AD839" s="168"/>
      <c r="AE839" s="168"/>
      <c r="AF839" s="168"/>
      <c r="AG839" s="168"/>
      <c r="AH839" s="168"/>
      <c r="AI839" s="168"/>
      <c r="AJ839" s="168"/>
      <c r="AK839" s="168"/>
      <c r="AL839" s="168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68"/>
      <c r="N840" s="168"/>
      <c r="O840" s="168"/>
      <c r="P840" s="168"/>
      <c r="Q840" s="168"/>
      <c r="R840" s="168"/>
      <c r="S840" s="168"/>
      <c r="T840" s="168"/>
      <c r="U840" s="168"/>
      <c r="V840" s="168"/>
      <c r="W840" s="168"/>
      <c r="X840" s="168"/>
      <c r="Y840" s="168"/>
      <c r="Z840" s="168"/>
      <c r="AA840" s="168"/>
      <c r="AB840" s="168"/>
      <c r="AC840" s="168"/>
      <c r="AD840" s="168"/>
      <c r="AE840" s="168"/>
      <c r="AF840" s="168"/>
      <c r="AG840" s="168"/>
      <c r="AH840" s="168"/>
      <c r="AI840" s="168"/>
      <c r="AJ840" s="168"/>
      <c r="AK840" s="168"/>
      <c r="AL840" s="168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68"/>
      <c r="N841" s="168"/>
      <c r="O841" s="168"/>
      <c r="P841" s="168"/>
      <c r="Q841" s="168"/>
      <c r="R841" s="168"/>
      <c r="S841" s="168"/>
      <c r="T841" s="168"/>
      <c r="U841" s="168"/>
      <c r="V841" s="168"/>
      <c r="W841" s="168"/>
      <c r="X841" s="168"/>
      <c r="Y841" s="168"/>
      <c r="Z841" s="168"/>
      <c r="AA841" s="168"/>
      <c r="AB841" s="168"/>
      <c r="AC841" s="168"/>
      <c r="AD841" s="168"/>
      <c r="AE841" s="168"/>
      <c r="AF841" s="168"/>
      <c r="AG841" s="168"/>
      <c r="AH841" s="168"/>
      <c r="AI841" s="168"/>
      <c r="AJ841" s="168"/>
      <c r="AK841" s="168"/>
      <c r="AL841" s="168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68"/>
      <c r="N842" s="168"/>
      <c r="O842" s="168"/>
      <c r="P842" s="168"/>
      <c r="Q842" s="168"/>
      <c r="R842" s="168"/>
      <c r="S842" s="168"/>
      <c r="T842" s="168"/>
      <c r="U842" s="168"/>
      <c r="V842" s="168"/>
      <c r="W842" s="168"/>
      <c r="X842" s="168"/>
      <c r="Y842" s="168"/>
      <c r="Z842" s="168"/>
      <c r="AA842" s="168"/>
      <c r="AB842" s="168"/>
      <c r="AC842" s="168"/>
      <c r="AD842" s="168"/>
      <c r="AE842" s="168"/>
      <c r="AF842" s="168"/>
      <c r="AG842" s="168"/>
      <c r="AH842" s="168"/>
      <c r="AI842" s="168"/>
      <c r="AJ842" s="168"/>
      <c r="AK842" s="168"/>
      <c r="AL842" s="168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68"/>
      <c r="N843" s="168"/>
      <c r="O843" s="168"/>
      <c r="P843" s="168"/>
      <c r="Q843" s="168"/>
      <c r="R843" s="168"/>
      <c r="S843" s="168"/>
      <c r="T843" s="168"/>
      <c r="U843" s="168"/>
      <c r="V843" s="168"/>
      <c r="W843" s="168"/>
      <c r="X843" s="168"/>
      <c r="Y843" s="168"/>
      <c r="Z843" s="168"/>
      <c r="AA843" s="168"/>
      <c r="AB843" s="168"/>
      <c r="AC843" s="168"/>
      <c r="AD843" s="168"/>
      <c r="AE843" s="168"/>
      <c r="AF843" s="168"/>
      <c r="AG843" s="168"/>
      <c r="AH843" s="168"/>
      <c r="AI843" s="168"/>
      <c r="AJ843" s="168"/>
      <c r="AK843" s="168"/>
      <c r="AL843" s="168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68"/>
      <c r="N844" s="168"/>
      <c r="O844" s="168"/>
      <c r="P844" s="168"/>
      <c r="Q844" s="168"/>
      <c r="R844" s="168"/>
      <c r="S844" s="168"/>
      <c r="T844" s="168"/>
      <c r="U844" s="168"/>
      <c r="V844" s="168"/>
      <c r="W844" s="168"/>
      <c r="X844" s="168"/>
      <c r="Y844" s="168"/>
      <c r="Z844" s="168"/>
      <c r="AA844" s="168"/>
      <c r="AB844" s="168"/>
      <c r="AC844" s="168"/>
      <c r="AD844" s="168"/>
      <c r="AE844" s="168"/>
      <c r="AF844" s="168"/>
      <c r="AG844" s="168"/>
      <c r="AH844" s="168"/>
      <c r="AI844" s="168"/>
      <c r="AJ844" s="168"/>
      <c r="AK844" s="168"/>
      <c r="AL844" s="168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68"/>
      <c r="N845" s="168"/>
      <c r="O845" s="168"/>
      <c r="P845" s="168"/>
      <c r="Q845" s="168"/>
      <c r="R845" s="168"/>
      <c r="S845" s="168"/>
      <c r="T845" s="168"/>
      <c r="U845" s="168"/>
      <c r="V845" s="168"/>
      <c r="W845" s="168"/>
      <c r="X845" s="168"/>
      <c r="Y845" s="168"/>
      <c r="Z845" s="168"/>
      <c r="AA845" s="168"/>
      <c r="AB845" s="168"/>
      <c r="AC845" s="168"/>
      <c r="AD845" s="168"/>
      <c r="AE845" s="168"/>
      <c r="AF845" s="168"/>
      <c r="AG845" s="168"/>
      <c r="AH845" s="168"/>
      <c r="AI845" s="168"/>
      <c r="AJ845" s="168"/>
      <c r="AK845" s="168"/>
      <c r="AL845" s="168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68"/>
      <c r="N846" s="168"/>
      <c r="O846" s="168"/>
      <c r="P846" s="168"/>
      <c r="Q846" s="168"/>
      <c r="R846" s="168"/>
      <c r="S846" s="168"/>
      <c r="T846" s="168"/>
      <c r="U846" s="168"/>
      <c r="V846" s="168"/>
      <c r="W846" s="168"/>
      <c r="X846" s="168"/>
      <c r="Y846" s="168"/>
      <c r="Z846" s="168"/>
      <c r="AA846" s="168"/>
      <c r="AB846" s="168"/>
      <c r="AC846" s="168"/>
      <c r="AD846" s="168"/>
      <c r="AE846" s="168"/>
      <c r="AF846" s="168"/>
      <c r="AG846" s="168"/>
      <c r="AH846" s="168"/>
      <c r="AI846" s="168"/>
      <c r="AJ846" s="168"/>
      <c r="AK846" s="168"/>
      <c r="AL846" s="168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68"/>
      <c r="N847" s="168"/>
      <c r="O847" s="168"/>
      <c r="P847" s="168"/>
      <c r="Q847" s="168"/>
      <c r="R847" s="168"/>
      <c r="S847" s="168"/>
      <c r="T847" s="168"/>
      <c r="U847" s="168"/>
      <c r="V847" s="168"/>
      <c r="W847" s="168"/>
      <c r="X847" s="168"/>
      <c r="Y847" s="168"/>
      <c r="Z847" s="168"/>
      <c r="AA847" s="168"/>
      <c r="AB847" s="168"/>
      <c r="AC847" s="168"/>
      <c r="AD847" s="168"/>
      <c r="AE847" s="168"/>
      <c r="AF847" s="168"/>
      <c r="AG847" s="168"/>
      <c r="AH847" s="168"/>
      <c r="AI847" s="168"/>
      <c r="AJ847" s="168"/>
      <c r="AK847" s="168"/>
      <c r="AL847" s="168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68"/>
      <c r="N848" s="168"/>
      <c r="O848" s="168"/>
      <c r="P848" s="168"/>
      <c r="Q848" s="168"/>
      <c r="R848" s="168"/>
      <c r="S848" s="168"/>
      <c r="T848" s="168"/>
      <c r="U848" s="168"/>
      <c r="V848" s="168"/>
      <c r="W848" s="168"/>
      <c r="X848" s="168"/>
      <c r="Y848" s="168"/>
      <c r="Z848" s="168"/>
      <c r="AA848" s="168"/>
      <c r="AB848" s="168"/>
      <c r="AC848" s="168"/>
      <c r="AD848" s="168"/>
      <c r="AE848" s="168"/>
      <c r="AF848" s="168"/>
      <c r="AG848" s="168"/>
      <c r="AH848" s="168"/>
      <c r="AI848" s="168"/>
      <c r="AJ848" s="168"/>
      <c r="AK848" s="168"/>
      <c r="AL848" s="168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68"/>
      <c r="N849" s="168"/>
      <c r="O849" s="168"/>
      <c r="P849" s="168"/>
      <c r="Q849" s="168"/>
      <c r="R849" s="168"/>
      <c r="S849" s="168"/>
      <c r="T849" s="168"/>
      <c r="U849" s="168"/>
      <c r="V849" s="168"/>
      <c r="W849" s="168"/>
      <c r="X849" s="168"/>
      <c r="Y849" s="168"/>
      <c r="Z849" s="168"/>
      <c r="AA849" s="168"/>
      <c r="AB849" s="168"/>
      <c r="AC849" s="168"/>
      <c r="AD849" s="168"/>
      <c r="AE849" s="168"/>
      <c r="AF849" s="168"/>
      <c r="AG849" s="168"/>
      <c r="AH849" s="168"/>
      <c r="AI849" s="168"/>
      <c r="AJ849" s="168"/>
      <c r="AK849" s="168"/>
      <c r="AL849" s="168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68"/>
      <c r="N850" s="168"/>
      <c r="O850" s="168"/>
      <c r="P850" s="168"/>
      <c r="Q850" s="168"/>
      <c r="R850" s="168"/>
      <c r="S850" s="168"/>
      <c r="T850" s="168"/>
      <c r="U850" s="168"/>
      <c r="V850" s="168"/>
      <c r="W850" s="168"/>
      <c r="X850" s="168"/>
      <c r="Y850" s="168"/>
      <c r="Z850" s="168"/>
      <c r="AA850" s="168"/>
      <c r="AB850" s="168"/>
      <c r="AC850" s="168"/>
      <c r="AD850" s="168"/>
      <c r="AE850" s="168"/>
      <c r="AF850" s="168"/>
      <c r="AG850" s="168"/>
      <c r="AH850" s="168"/>
      <c r="AI850" s="168"/>
      <c r="AJ850" s="168"/>
      <c r="AK850" s="168"/>
      <c r="AL850" s="168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68"/>
      <c r="N851" s="168"/>
      <c r="O851" s="168"/>
      <c r="P851" s="168"/>
      <c r="Q851" s="168"/>
      <c r="R851" s="168"/>
      <c r="S851" s="168"/>
      <c r="T851" s="168"/>
      <c r="U851" s="168"/>
      <c r="V851" s="168"/>
      <c r="W851" s="168"/>
      <c r="X851" s="168"/>
      <c r="Y851" s="168"/>
      <c r="Z851" s="168"/>
      <c r="AA851" s="168"/>
      <c r="AB851" s="168"/>
      <c r="AC851" s="168"/>
      <c r="AD851" s="168"/>
      <c r="AE851" s="168"/>
      <c r="AF851" s="168"/>
      <c r="AG851" s="168"/>
      <c r="AH851" s="168"/>
      <c r="AI851" s="168"/>
      <c r="AJ851" s="168"/>
      <c r="AK851" s="168"/>
      <c r="AL851" s="168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68"/>
      <c r="N852" s="168"/>
      <c r="O852" s="168"/>
      <c r="P852" s="168"/>
      <c r="Q852" s="168"/>
      <c r="R852" s="168"/>
      <c r="S852" s="168"/>
      <c r="T852" s="168"/>
      <c r="U852" s="168"/>
      <c r="V852" s="168"/>
      <c r="W852" s="168"/>
      <c r="X852" s="168"/>
      <c r="Y852" s="168"/>
      <c r="Z852" s="168"/>
      <c r="AA852" s="168"/>
      <c r="AB852" s="168"/>
      <c r="AC852" s="168"/>
      <c r="AD852" s="168"/>
      <c r="AE852" s="168"/>
      <c r="AF852" s="168"/>
      <c r="AG852" s="168"/>
      <c r="AH852" s="168"/>
      <c r="AI852" s="168"/>
      <c r="AJ852" s="168"/>
      <c r="AK852" s="168"/>
      <c r="AL852" s="168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68"/>
      <c r="N853" s="168"/>
      <c r="O853" s="168"/>
      <c r="P853" s="168"/>
      <c r="Q853" s="168"/>
      <c r="R853" s="168"/>
      <c r="S853" s="168"/>
      <c r="T853" s="168"/>
      <c r="U853" s="168"/>
      <c r="V853" s="168"/>
      <c r="W853" s="168"/>
      <c r="X853" s="168"/>
      <c r="Y853" s="168"/>
      <c r="Z853" s="168"/>
      <c r="AA853" s="168"/>
      <c r="AB853" s="168"/>
      <c r="AC853" s="168"/>
      <c r="AD853" s="168"/>
      <c r="AE853" s="168"/>
      <c r="AF853" s="168"/>
      <c r="AG853" s="168"/>
      <c r="AH853" s="168"/>
      <c r="AI853" s="168"/>
      <c r="AJ853" s="168"/>
      <c r="AK853" s="168"/>
      <c r="AL853" s="168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68"/>
      <c r="N854" s="168"/>
      <c r="O854" s="168"/>
      <c r="P854" s="168"/>
      <c r="Q854" s="168"/>
      <c r="R854" s="168"/>
      <c r="S854" s="168"/>
      <c r="T854" s="168"/>
      <c r="U854" s="168"/>
      <c r="V854" s="168"/>
      <c r="W854" s="168"/>
      <c r="X854" s="168"/>
      <c r="Y854" s="168"/>
      <c r="Z854" s="168"/>
      <c r="AA854" s="168"/>
      <c r="AB854" s="168"/>
      <c r="AC854" s="168"/>
      <c r="AD854" s="168"/>
      <c r="AE854" s="168"/>
      <c r="AF854" s="168"/>
      <c r="AG854" s="168"/>
      <c r="AH854" s="168"/>
      <c r="AI854" s="168"/>
      <c r="AJ854" s="168"/>
      <c r="AK854" s="168"/>
      <c r="AL854" s="168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68"/>
      <c r="N855" s="168"/>
      <c r="O855" s="168"/>
      <c r="P855" s="168"/>
      <c r="Q855" s="168"/>
      <c r="R855" s="168"/>
      <c r="S855" s="168"/>
      <c r="T855" s="168"/>
      <c r="U855" s="168"/>
      <c r="V855" s="168"/>
      <c r="W855" s="168"/>
      <c r="X855" s="168"/>
      <c r="Y855" s="168"/>
      <c r="Z855" s="168"/>
      <c r="AA855" s="168"/>
      <c r="AB855" s="168"/>
      <c r="AC855" s="168"/>
      <c r="AD855" s="168"/>
      <c r="AE855" s="168"/>
      <c r="AF855" s="168"/>
      <c r="AG855" s="168"/>
      <c r="AH855" s="168"/>
      <c r="AI855" s="168"/>
      <c r="AJ855" s="168"/>
      <c r="AK855" s="168"/>
      <c r="AL855" s="168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68"/>
      <c r="N856" s="168"/>
      <c r="O856" s="168"/>
      <c r="P856" s="168"/>
      <c r="Q856" s="168"/>
      <c r="R856" s="168"/>
      <c r="S856" s="168"/>
      <c r="T856" s="168"/>
      <c r="U856" s="168"/>
      <c r="V856" s="168"/>
      <c r="W856" s="168"/>
      <c r="X856" s="168"/>
      <c r="Y856" s="168"/>
      <c r="Z856" s="168"/>
      <c r="AA856" s="168"/>
      <c r="AB856" s="168"/>
      <c r="AC856" s="168"/>
      <c r="AD856" s="168"/>
      <c r="AE856" s="168"/>
      <c r="AF856" s="168"/>
      <c r="AG856" s="168"/>
      <c r="AH856" s="168"/>
      <c r="AI856" s="168"/>
      <c r="AJ856" s="168"/>
      <c r="AK856" s="168"/>
      <c r="AL856" s="168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68"/>
      <c r="N857" s="168"/>
      <c r="O857" s="168"/>
      <c r="P857" s="168"/>
      <c r="Q857" s="168"/>
      <c r="R857" s="168"/>
      <c r="S857" s="168"/>
      <c r="T857" s="168"/>
      <c r="U857" s="168"/>
      <c r="V857" s="168"/>
      <c r="W857" s="168"/>
      <c r="X857" s="168"/>
      <c r="Y857" s="168"/>
      <c r="Z857" s="168"/>
      <c r="AA857" s="168"/>
      <c r="AB857" s="168"/>
      <c r="AC857" s="168"/>
      <c r="AD857" s="168"/>
      <c r="AE857" s="168"/>
      <c r="AF857" s="168"/>
      <c r="AG857" s="168"/>
      <c r="AH857" s="168"/>
      <c r="AI857" s="168"/>
      <c r="AJ857" s="168"/>
      <c r="AK857" s="168"/>
      <c r="AL857" s="168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68"/>
      <c r="N858" s="168"/>
      <c r="O858" s="168"/>
      <c r="P858" s="168"/>
      <c r="Q858" s="168"/>
      <c r="R858" s="168"/>
      <c r="S858" s="168"/>
      <c r="T858" s="168"/>
      <c r="U858" s="168"/>
      <c r="V858" s="168"/>
      <c r="W858" s="168"/>
      <c r="X858" s="168"/>
      <c r="Y858" s="168"/>
      <c r="Z858" s="168"/>
      <c r="AA858" s="168"/>
      <c r="AB858" s="168"/>
      <c r="AC858" s="168"/>
      <c r="AD858" s="168"/>
      <c r="AE858" s="168"/>
      <c r="AF858" s="168"/>
      <c r="AG858" s="168"/>
      <c r="AH858" s="168"/>
      <c r="AI858" s="168"/>
      <c r="AJ858" s="168"/>
      <c r="AK858" s="168"/>
      <c r="AL858" s="168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68"/>
      <c r="N859" s="168"/>
      <c r="O859" s="168"/>
      <c r="P859" s="168"/>
      <c r="Q859" s="168"/>
      <c r="R859" s="168"/>
      <c r="S859" s="168"/>
      <c r="T859" s="168"/>
      <c r="U859" s="168"/>
      <c r="V859" s="168"/>
      <c r="W859" s="168"/>
      <c r="X859" s="168"/>
      <c r="Y859" s="168"/>
      <c r="Z859" s="168"/>
      <c r="AA859" s="168"/>
      <c r="AB859" s="168"/>
      <c r="AC859" s="168"/>
      <c r="AD859" s="168"/>
      <c r="AE859" s="168"/>
      <c r="AF859" s="168"/>
      <c r="AG859" s="168"/>
      <c r="AH859" s="168"/>
      <c r="AI859" s="168"/>
      <c r="AJ859" s="168"/>
      <c r="AK859" s="168"/>
      <c r="AL859" s="168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68"/>
      <c r="N860" s="168"/>
      <c r="O860" s="168"/>
      <c r="P860" s="168"/>
      <c r="Q860" s="168"/>
      <c r="R860" s="168"/>
      <c r="S860" s="168"/>
      <c r="T860" s="168"/>
      <c r="U860" s="168"/>
      <c r="V860" s="168"/>
      <c r="W860" s="168"/>
      <c r="X860" s="168"/>
      <c r="Y860" s="168"/>
      <c r="Z860" s="168"/>
      <c r="AA860" s="168"/>
      <c r="AB860" s="168"/>
      <c r="AC860" s="168"/>
      <c r="AD860" s="168"/>
      <c r="AE860" s="168"/>
      <c r="AF860" s="168"/>
      <c r="AG860" s="168"/>
      <c r="AH860" s="168"/>
      <c r="AI860" s="168"/>
      <c r="AJ860" s="168"/>
      <c r="AK860" s="168"/>
      <c r="AL860" s="168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68"/>
      <c r="N861" s="168"/>
      <c r="O861" s="168"/>
      <c r="P861" s="168"/>
      <c r="Q861" s="168"/>
      <c r="R861" s="168"/>
      <c r="S861" s="168"/>
      <c r="T861" s="168"/>
      <c r="U861" s="168"/>
      <c r="V861" s="168"/>
      <c r="W861" s="168"/>
      <c r="X861" s="168"/>
      <c r="Y861" s="168"/>
      <c r="Z861" s="168"/>
      <c r="AA861" s="168"/>
      <c r="AB861" s="168"/>
      <c r="AC861" s="168"/>
      <c r="AD861" s="168"/>
      <c r="AE861" s="168"/>
      <c r="AF861" s="168"/>
      <c r="AG861" s="168"/>
      <c r="AH861" s="168"/>
      <c r="AI861" s="168"/>
      <c r="AJ861" s="168"/>
      <c r="AK861" s="168"/>
      <c r="AL861" s="168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68"/>
      <c r="N862" s="168"/>
      <c r="O862" s="168"/>
      <c r="P862" s="168"/>
      <c r="Q862" s="168"/>
      <c r="R862" s="168"/>
      <c r="S862" s="168"/>
      <c r="T862" s="168"/>
      <c r="U862" s="168"/>
      <c r="V862" s="168"/>
      <c r="W862" s="168"/>
      <c r="X862" s="168"/>
      <c r="Y862" s="168"/>
      <c r="Z862" s="168"/>
      <c r="AA862" s="168"/>
      <c r="AB862" s="168"/>
      <c r="AC862" s="168"/>
      <c r="AD862" s="168"/>
      <c r="AE862" s="168"/>
      <c r="AF862" s="168"/>
      <c r="AG862" s="168"/>
      <c r="AH862" s="168"/>
      <c r="AI862" s="168"/>
      <c r="AJ862" s="168"/>
      <c r="AK862" s="168"/>
      <c r="AL862" s="168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68"/>
      <c r="N863" s="168"/>
      <c r="O863" s="168"/>
      <c r="P863" s="168"/>
      <c r="Q863" s="168"/>
      <c r="R863" s="168"/>
      <c r="S863" s="168"/>
      <c r="T863" s="168"/>
      <c r="U863" s="168"/>
      <c r="V863" s="168"/>
      <c r="W863" s="168"/>
      <c r="X863" s="168"/>
      <c r="Y863" s="168"/>
      <c r="Z863" s="168"/>
      <c r="AA863" s="168"/>
      <c r="AB863" s="168"/>
      <c r="AC863" s="168"/>
      <c r="AD863" s="168"/>
      <c r="AE863" s="168"/>
      <c r="AF863" s="168"/>
      <c r="AG863" s="168"/>
      <c r="AH863" s="168"/>
      <c r="AI863" s="168"/>
      <c r="AJ863" s="168"/>
      <c r="AK863" s="168"/>
      <c r="AL863" s="168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68"/>
      <c r="N864" s="168"/>
      <c r="O864" s="168"/>
      <c r="P864" s="168"/>
      <c r="Q864" s="168"/>
      <c r="R864" s="168"/>
      <c r="S864" s="168"/>
      <c r="T864" s="168"/>
      <c r="U864" s="168"/>
      <c r="V864" s="168"/>
      <c r="W864" s="168"/>
      <c r="X864" s="168"/>
      <c r="Y864" s="168"/>
      <c r="Z864" s="168"/>
      <c r="AA864" s="168"/>
      <c r="AB864" s="168"/>
      <c r="AC864" s="168"/>
      <c r="AD864" s="168"/>
      <c r="AE864" s="168"/>
      <c r="AF864" s="168"/>
      <c r="AG864" s="168"/>
      <c r="AH864" s="168"/>
      <c r="AI864" s="168"/>
      <c r="AJ864" s="168"/>
      <c r="AK864" s="168"/>
      <c r="AL864" s="168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68"/>
      <c r="N865" s="168"/>
      <c r="O865" s="168"/>
      <c r="P865" s="168"/>
      <c r="Q865" s="168"/>
      <c r="R865" s="168"/>
      <c r="S865" s="168"/>
      <c r="T865" s="168"/>
      <c r="U865" s="168"/>
      <c r="V865" s="168"/>
      <c r="W865" s="168"/>
      <c r="X865" s="168"/>
      <c r="Y865" s="168"/>
      <c r="Z865" s="168"/>
      <c r="AA865" s="168"/>
      <c r="AB865" s="168"/>
      <c r="AC865" s="168"/>
      <c r="AD865" s="168"/>
      <c r="AE865" s="168"/>
      <c r="AF865" s="168"/>
      <c r="AG865" s="168"/>
      <c r="AH865" s="168"/>
      <c r="AI865" s="168"/>
      <c r="AJ865" s="168"/>
      <c r="AK865" s="168"/>
      <c r="AL865" s="168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68"/>
      <c r="N866" s="168"/>
      <c r="O866" s="168"/>
      <c r="P866" s="168"/>
      <c r="Q866" s="168"/>
      <c r="R866" s="168"/>
      <c r="S866" s="168"/>
      <c r="T866" s="168"/>
      <c r="U866" s="168"/>
      <c r="V866" s="168"/>
      <c r="W866" s="168"/>
      <c r="X866" s="168"/>
      <c r="Y866" s="168"/>
      <c r="Z866" s="168"/>
      <c r="AA866" s="168"/>
      <c r="AB866" s="168"/>
      <c r="AC866" s="168"/>
      <c r="AD866" s="168"/>
      <c r="AE866" s="168"/>
      <c r="AF866" s="168"/>
      <c r="AG866" s="168"/>
      <c r="AH866" s="168"/>
      <c r="AI866" s="168"/>
      <c r="AJ866" s="168"/>
      <c r="AK866" s="168"/>
      <c r="AL866" s="168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68"/>
      <c r="N867" s="168"/>
      <c r="O867" s="168"/>
      <c r="P867" s="168"/>
      <c r="Q867" s="168"/>
      <c r="R867" s="168"/>
      <c r="S867" s="168"/>
      <c r="T867" s="168"/>
      <c r="U867" s="168"/>
      <c r="V867" s="168"/>
      <c r="W867" s="168"/>
      <c r="X867" s="168"/>
      <c r="Y867" s="168"/>
      <c r="Z867" s="168"/>
      <c r="AA867" s="168"/>
      <c r="AB867" s="168"/>
      <c r="AC867" s="168"/>
      <c r="AD867" s="168"/>
      <c r="AE867" s="168"/>
      <c r="AF867" s="168"/>
      <c r="AG867" s="168"/>
      <c r="AH867" s="168"/>
      <c r="AI867" s="168"/>
      <c r="AJ867" s="168"/>
      <c r="AK867" s="168"/>
      <c r="AL867" s="168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68"/>
      <c r="N868" s="168"/>
      <c r="O868" s="168"/>
      <c r="P868" s="168"/>
      <c r="Q868" s="168"/>
      <c r="R868" s="168"/>
      <c r="S868" s="168"/>
      <c r="T868" s="168"/>
      <c r="U868" s="168"/>
      <c r="V868" s="168"/>
      <c r="W868" s="168"/>
      <c r="X868" s="168"/>
      <c r="Y868" s="168"/>
      <c r="Z868" s="168"/>
      <c r="AA868" s="168"/>
      <c r="AB868" s="168"/>
      <c r="AC868" s="168"/>
      <c r="AD868" s="168"/>
      <c r="AE868" s="168"/>
      <c r="AF868" s="168"/>
      <c r="AG868" s="168"/>
      <c r="AH868" s="168"/>
      <c r="AI868" s="168"/>
      <c r="AJ868" s="168"/>
      <c r="AK868" s="168"/>
      <c r="AL868" s="168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68"/>
      <c r="N869" s="168"/>
      <c r="O869" s="168"/>
      <c r="P869" s="168"/>
      <c r="Q869" s="168"/>
      <c r="R869" s="168"/>
      <c r="S869" s="168"/>
      <c r="T869" s="168"/>
      <c r="U869" s="168"/>
      <c r="V869" s="168"/>
      <c r="W869" s="168"/>
      <c r="X869" s="168"/>
      <c r="Y869" s="168"/>
      <c r="Z869" s="168"/>
      <c r="AA869" s="168"/>
      <c r="AB869" s="168"/>
      <c r="AC869" s="168"/>
      <c r="AD869" s="168"/>
      <c r="AE869" s="168"/>
      <c r="AF869" s="168"/>
      <c r="AG869" s="168"/>
      <c r="AH869" s="168"/>
      <c r="AI869" s="168"/>
      <c r="AJ869" s="168"/>
      <c r="AK869" s="168"/>
      <c r="AL869" s="168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68"/>
      <c r="N870" s="168"/>
      <c r="O870" s="168"/>
      <c r="P870" s="168"/>
      <c r="Q870" s="168"/>
      <c r="R870" s="168"/>
      <c r="S870" s="168"/>
      <c r="T870" s="168"/>
      <c r="U870" s="168"/>
      <c r="V870" s="168"/>
      <c r="W870" s="168"/>
      <c r="X870" s="168"/>
      <c r="Y870" s="168"/>
      <c r="Z870" s="168"/>
      <c r="AA870" s="168"/>
      <c r="AB870" s="168"/>
      <c r="AC870" s="168"/>
      <c r="AD870" s="168"/>
      <c r="AE870" s="168"/>
      <c r="AF870" s="168"/>
      <c r="AG870" s="168"/>
      <c r="AH870" s="168"/>
      <c r="AI870" s="168"/>
      <c r="AJ870" s="168"/>
      <c r="AK870" s="168"/>
      <c r="AL870" s="168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68"/>
      <c r="N871" s="168"/>
      <c r="O871" s="168"/>
      <c r="P871" s="168"/>
      <c r="Q871" s="168"/>
      <c r="R871" s="168"/>
      <c r="S871" s="168"/>
      <c r="T871" s="168"/>
      <c r="U871" s="168"/>
      <c r="V871" s="168"/>
      <c r="W871" s="168"/>
      <c r="X871" s="168"/>
      <c r="Y871" s="168"/>
      <c r="Z871" s="168"/>
      <c r="AA871" s="168"/>
      <c r="AB871" s="168"/>
      <c r="AC871" s="168"/>
      <c r="AD871" s="168"/>
      <c r="AE871" s="168"/>
      <c r="AF871" s="168"/>
      <c r="AG871" s="168"/>
      <c r="AH871" s="168"/>
      <c r="AI871" s="168"/>
      <c r="AJ871" s="168"/>
      <c r="AK871" s="168"/>
      <c r="AL871" s="168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68"/>
      <c r="N872" s="168"/>
      <c r="O872" s="168"/>
      <c r="P872" s="168"/>
      <c r="Q872" s="168"/>
      <c r="R872" s="168"/>
      <c r="S872" s="168"/>
      <c r="T872" s="168"/>
      <c r="U872" s="168"/>
      <c r="V872" s="168"/>
      <c r="W872" s="168"/>
      <c r="X872" s="168"/>
      <c r="Y872" s="168"/>
      <c r="Z872" s="168"/>
      <c r="AA872" s="168"/>
      <c r="AB872" s="168"/>
      <c r="AC872" s="168"/>
      <c r="AD872" s="168"/>
      <c r="AE872" s="168"/>
      <c r="AF872" s="168"/>
      <c r="AG872" s="168"/>
      <c r="AH872" s="168"/>
      <c r="AI872" s="168"/>
      <c r="AJ872" s="168"/>
      <c r="AK872" s="168"/>
      <c r="AL872" s="168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68"/>
      <c r="N873" s="168"/>
      <c r="O873" s="168"/>
      <c r="P873" s="168"/>
      <c r="Q873" s="168"/>
      <c r="R873" s="168"/>
      <c r="S873" s="168"/>
      <c r="T873" s="168"/>
      <c r="U873" s="168"/>
      <c r="V873" s="168"/>
      <c r="W873" s="168"/>
      <c r="X873" s="168"/>
      <c r="Y873" s="168"/>
      <c r="Z873" s="168"/>
      <c r="AA873" s="168"/>
      <c r="AB873" s="168"/>
      <c r="AC873" s="168"/>
      <c r="AD873" s="168"/>
      <c r="AE873" s="168"/>
      <c r="AF873" s="168"/>
      <c r="AG873" s="168"/>
      <c r="AH873" s="168"/>
      <c r="AI873" s="168"/>
      <c r="AJ873" s="168"/>
      <c r="AK873" s="168"/>
      <c r="AL873" s="168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68"/>
      <c r="N874" s="168"/>
      <c r="O874" s="168"/>
      <c r="P874" s="168"/>
      <c r="Q874" s="168"/>
      <c r="R874" s="168"/>
      <c r="S874" s="168"/>
      <c r="T874" s="168"/>
      <c r="U874" s="168"/>
      <c r="V874" s="168"/>
      <c r="W874" s="168"/>
      <c r="X874" s="168"/>
      <c r="Y874" s="168"/>
      <c r="Z874" s="168"/>
      <c r="AA874" s="168"/>
      <c r="AB874" s="168"/>
      <c r="AC874" s="168"/>
      <c r="AD874" s="168"/>
      <c r="AE874" s="168"/>
      <c r="AF874" s="168"/>
      <c r="AG874" s="168"/>
      <c r="AH874" s="168"/>
      <c r="AI874" s="168"/>
      <c r="AJ874" s="168"/>
      <c r="AK874" s="168"/>
      <c r="AL874" s="168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68"/>
      <c r="N875" s="168"/>
      <c r="O875" s="168"/>
      <c r="P875" s="168"/>
      <c r="Q875" s="168"/>
      <c r="R875" s="168"/>
      <c r="S875" s="168"/>
      <c r="T875" s="168"/>
      <c r="U875" s="168"/>
      <c r="V875" s="168"/>
      <c r="W875" s="168"/>
      <c r="X875" s="168"/>
      <c r="Y875" s="168"/>
      <c r="Z875" s="168"/>
      <c r="AA875" s="168"/>
      <c r="AB875" s="168"/>
      <c r="AC875" s="168"/>
      <c r="AD875" s="168"/>
      <c r="AE875" s="168"/>
      <c r="AF875" s="168"/>
      <c r="AG875" s="168"/>
      <c r="AH875" s="168"/>
      <c r="AI875" s="168"/>
      <c r="AJ875" s="168"/>
      <c r="AK875" s="168"/>
      <c r="AL875" s="168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68"/>
      <c r="N876" s="168"/>
      <c r="O876" s="168"/>
      <c r="P876" s="168"/>
      <c r="Q876" s="168"/>
      <c r="R876" s="168"/>
      <c r="S876" s="168"/>
      <c r="T876" s="168"/>
      <c r="U876" s="168"/>
      <c r="V876" s="168"/>
      <c r="W876" s="168"/>
      <c r="X876" s="168"/>
      <c r="Y876" s="168"/>
      <c r="Z876" s="168"/>
      <c r="AA876" s="168"/>
      <c r="AB876" s="168"/>
      <c r="AC876" s="168"/>
      <c r="AD876" s="168"/>
      <c r="AE876" s="168"/>
      <c r="AF876" s="168"/>
      <c r="AG876" s="168"/>
      <c r="AH876" s="168"/>
      <c r="AI876" s="168"/>
      <c r="AJ876" s="168"/>
      <c r="AK876" s="168"/>
      <c r="AL876" s="168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68"/>
      <c r="N877" s="168"/>
      <c r="O877" s="168"/>
      <c r="P877" s="168"/>
      <c r="Q877" s="168"/>
      <c r="R877" s="168"/>
      <c r="S877" s="168"/>
      <c r="T877" s="168"/>
      <c r="U877" s="168"/>
      <c r="V877" s="168"/>
      <c r="W877" s="168"/>
      <c r="X877" s="168"/>
      <c r="Y877" s="168"/>
      <c r="Z877" s="168"/>
      <c r="AA877" s="168"/>
      <c r="AB877" s="168"/>
      <c r="AC877" s="168"/>
      <c r="AD877" s="168"/>
      <c r="AE877" s="168"/>
      <c r="AF877" s="168"/>
      <c r="AG877" s="168"/>
      <c r="AH877" s="168"/>
      <c r="AI877" s="168"/>
      <c r="AJ877" s="168"/>
      <c r="AK877" s="168"/>
      <c r="AL877" s="168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68"/>
      <c r="N878" s="168"/>
      <c r="O878" s="168"/>
      <c r="P878" s="168"/>
      <c r="Q878" s="168"/>
      <c r="R878" s="168"/>
      <c r="S878" s="168"/>
      <c r="T878" s="168"/>
      <c r="U878" s="168"/>
      <c r="V878" s="168"/>
      <c r="W878" s="168"/>
      <c r="X878" s="168"/>
      <c r="Y878" s="168"/>
      <c r="Z878" s="168"/>
      <c r="AA878" s="168"/>
      <c r="AB878" s="168"/>
      <c r="AC878" s="168"/>
      <c r="AD878" s="168"/>
      <c r="AE878" s="168"/>
      <c r="AF878" s="168"/>
      <c r="AG878" s="168"/>
      <c r="AH878" s="168"/>
      <c r="AI878" s="168"/>
      <c r="AJ878" s="168"/>
      <c r="AK878" s="168"/>
      <c r="AL878" s="168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68"/>
      <c r="N879" s="168"/>
      <c r="O879" s="168"/>
      <c r="P879" s="168"/>
      <c r="Q879" s="168"/>
      <c r="R879" s="168"/>
      <c r="S879" s="168"/>
      <c r="T879" s="168"/>
      <c r="U879" s="168"/>
      <c r="V879" s="168"/>
      <c r="W879" s="168"/>
      <c r="X879" s="168"/>
      <c r="Y879" s="168"/>
      <c r="Z879" s="168"/>
      <c r="AA879" s="168"/>
      <c r="AB879" s="168"/>
      <c r="AC879" s="168"/>
      <c r="AD879" s="168"/>
      <c r="AE879" s="168"/>
      <c r="AF879" s="168"/>
      <c r="AG879" s="168"/>
      <c r="AH879" s="168"/>
      <c r="AI879" s="168"/>
      <c r="AJ879" s="168"/>
      <c r="AK879" s="168"/>
      <c r="AL879" s="168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68"/>
      <c r="N880" s="168"/>
      <c r="O880" s="168"/>
      <c r="P880" s="168"/>
      <c r="Q880" s="168"/>
      <c r="R880" s="168"/>
      <c r="S880" s="168"/>
      <c r="T880" s="168"/>
      <c r="U880" s="168"/>
      <c r="V880" s="168"/>
      <c r="W880" s="168"/>
      <c r="X880" s="168"/>
      <c r="Y880" s="168"/>
      <c r="Z880" s="168"/>
      <c r="AA880" s="168"/>
      <c r="AB880" s="168"/>
      <c r="AC880" s="168"/>
      <c r="AD880" s="168"/>
      <c r="AE880" s="168"/>
      <c r="AF880" s="168"/>
      <c r="AG880" s="168"/>
      <c r="AH880" s="168"/>
      <c r="AI880" s="168"/>
      <c r="AJ880" s="168"/>
      <c r="AK880" s="168"/>
      <c r="AL880" s="168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68"/>
      <c r="N881" s="168"/>
      <c r="O881" s="168"/>
      <c r="P881" s="168"/>
      <c r="Q881" s="168"/>
      <c r="R881" s="168"/>
      <c r="S881" s="168"/>
      <c r="T881" s="168"/>
      <c r="U881" s="168"/>
      <c r="V881" s="168"/>
      <c r="W881" s="168"/>
      <c r="X881" s="168"/>
      <c r="Y881" s="168"/>
      <c r="Z881" s="168"/>
      <c r="AA881" s="168"/>
      <c r="AB881" s="168"/>
      <c r="AC881" s="168"/>
      <c r="AD881" s="168"/>
      <c r="AE881" s="168"/>
      <c r="AF881" s="168"/>
      <c r="AG881" s="168"/>
      <c r="AH881" s="168"/>
      <c r="AI881" s="168"/>
      <c r="AJ881" s="168"/>
      <c r="AK881" s="168"/>
      <c r="AL881" s="168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68"/>
      <c r="N882" s="168"/>
      <c r="O882" s="168"/>
      <c r="P882" s="168"/>
      <c r="Q882" s="168"/>
      <c r="R882" s="168"/>
      <c r="S882" s="168"/>
      <c r="T882" s="168"/>
      <c r="U882" s="168"/>
      <c r="V882" s="168"/>
      <c r="W882" s="168"/>
      <c r="X882" s="168"/>
      <c r="Y882" s="168"/>
      <c r="Z882" s="168"/>
      <c r="AA882" s="168"/>
      <c r="AB882" s="168"/>
      <c r="AC882" s="168"/>
      <c r="AD882" s="168"/>
      <c r="AE882" s="168"/>
      <c r="AF882" s="168"/>
      <c r="AG882" s="168"/>
      <c r="AH882" s="168"/>
      <c r="AI882" s="168"/>
      <c r="AJ882" s="168"/>
      <c r="AK882" s="168"/>
      <c r="AL882" s="168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68"/>
      <c r="N883" s="168"/>
      <c r="O883" s="168"/>
      <c r="P883" s="168"/>
      <c r="Q883" s="168"/>
      <c r="R883" s="168"/>
      <c r="S883" s="168"/>
      <c r="T883" s="168"/>
      <c r="U883" s="168"/>
      <c r="V883" s="168"/>
      <c r="W883" s="168"/>
      <c r="X883" s="168"/>
      <c r="Y883" s="168"/>
      <c r="Z883" s="168"/>
      <c r="AA883" s="168"/>
      <c r="AB883" s="168"/>
      <c r="AC883" s="168"/>
      <c r="AD883" s="168"/>
      <c r="AE883" s="168"/>
      <c r="AF883" s="168"/>
      <c r="AG883" s="168"/>
      <c r="AH883" s="168"/>
      <c r="AI883" s="168"/>
      <c r="AJ883" s="168"/>
      <c r="AK883" s="168"/>
      <c r="AL883" s="168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68"/>
      <c r="N884" s="168"/>
      <c r="O884" s="168"/>
      <c r="P884" s="168"/>
      <c r="Q884" s="168"/>
      <c r="R884" s="168"/>
      <c r="S884" s="168"/>
      <c r="T884" s="168"/>
      <c r="U884" s="168"/>
      <c r="V884" s="168"/>
      <c r="W884" s="168"/>
      <c r="X884" s="168"/>
      <c r="Y884" s="168"/>
      <c r="Z884" s="168"/>
      <c r="AA884" s="168"/>
      <c r="AB884" s="168"/>
      <c r="AC884" s="168"/>
      <c r="AD884" s="168"/>
      <c r="AE884" s="168"/>
      <c r="AF884" s="168"/>
      <c r="AG884" s="168"/>
      <c r="AH884" s="168"/>
      <c r="AI884" s="168"/>
      <c r="AJ884" s="168"/>
      <c r="AK884" s="168"/>
      <c r="AL884" s="168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68"/>
      <c r="N885" s="168"/>
      <c r="O885" s="168"/>
      <c r="P885" s="168"/>
      <c r="Q885" s="168"/>
      <c r="R885" s="168"/>
      <c r="S885" s="168"/>
      <c r="T885" s="168"/>
      <c r="U885" s="168"/>
      <c r="V885" s="168"/>
      <c r="W885" s="168"/>
      <c r="X885" s="168"/>
      <c r="Y885" s="168"/>
      <c r="Z885" s="168"/>
      <c r="AA885" s="168"/>
      <c r="AB885" s="168"/>
      <c r="AC885" s="168"/>
      <c r="AD885" s="168"/>
      <c r="AE885" s="168"/>
      <c r="AF885" s="168"/>
      <c r="AG885" s="168"/>
      <c r="AH885" s="168"/>
      <c r="AI885" s="168"/>
      <c r="AJ885" s="168"/>
      <c r="AK885" s="168"/>
      <c r="AL885" s="168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68"/>
      <c r="N886" s="168"/>
      <c r="O886" s="168"/>
      <c r="P886" s="168"/>
      <c r="Q886" s="168"/>
      <c r="R886" s="168"/>
      <c r="S886" s="168"/>
      <c r="T886" s="168"/>
      <c r="U886" s="168"/>
      <c r="V886" s="168"/>
      <c r="W886" s="168"/>
      <c r="X886" s="168"/>
      <c r="Y886" s="168"/>
      <c r="Z886" s="168"/>
      <c r="AA886" s="168"/>
      <c r="AB886" s="168"/>
      <c r="AC886" s="168"/>
      <c r="AD886" s="168"/>
      <c r="AE886" s="168"/>
      <c r="AF886" s="168"/>
      <c r="AG886" s="168"/>
      <c r="AH886" s="168"/>
      <c r="AI886" s="168"/>
      <c r="AJ886" s="168"/>
      <c r="AK886" s="168"/>
      <c r="AL886" s="168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68"/>
      <c r="N887" s="168"/>
      <c r="O887" s="168"/>
      <c r="P887" s="168"/>
      <c r="Q887" s="168"/>
      <c r="R887" s="168"/>
      <c r="S887" s="168"/>
      <c r="T887" s="168"/>
      <c r="U887" s="168"/>
      <c r="V887" s="168"/>
      <c r="W887" s="168"/>
      <c r="X887" s="168"/>
      <c r="Y887" s="168"/>
      <c r="Z887" s="168"/>
      <c r="AA887" s="168"/>
      <c r="AB887" s="168"/>
      <c r="AC887" s="168"/>
      <c r="AD887" s="168"/>
      <c r="AE887" s="168"/>
      <c r="AF887" s="168"/>
      <c r="AG887" s="168"/>
      <c r="AH887" s="168"/>
      <c r="AI887" s="168"/>
      <c r="AJ887" s="168"/>
      <c r="AK887" s="168"/>
      <c r="AL887" s="168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68"/>
      <c r="N888" s="168"/>
      <c r="O888" s="168"/>
      <c r="P888" s="168"/>
      <c r="Q888" s="168"/>
      <c r="R888" s="168"/>
      <c r="S888" s="168"/>
      <c r="T888" s="168"/>
      <c r="U888" s="168"/>
      <c r="V888" s="168"/>
      <c r="W888" s="168"/>
      <c r="X888" s="168"/>
      <c r="Y888" s="168"/>
      <c r="Z888" s="168"/>
      <c r="AA888" s="168"/>
      <c r="AB888" s="168"/>
      <c r="AC888" s="168"/>
      <c r="AD888" s="168"/>
      <c r="AE888" s="168"/>
      <c r="AF888" s="168"/>
      <c r="AG888" s="168"/>
      <c r="AH888" s="168"/>
      <c r="AI888" s="168"/>
      <c r="AJ888" s="168"/>
      <c r="AK888" s="168"/>
      <c r="AL888" s="168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68"/>
      <c r="N889" s="168"/>
      <c r="O889" s="168"/>
      <c r="P889" s="168"/>
      <c r="Q889" s="168"/>
      <c r="R889" s="168"/>
      <c r="S889" s="168"/>
      <c r="T889" s="168"/>
      <c r="U889" s="168"/>
      <c r="V889" s="168"/>
      <c r="W889" s="168"/>
      <c r="X889" s="168"/>
      <c r="Y889" s="168"/>
      <c r="Z889" s="168"/>
      <c r="AA889" s="168"/>
      <c r="AB889" s="168"/>
      <c r="AC889" s="168"/>
      <c r="AD889" s="168"/>
      <c r="AE889" s="168"/>
      <c r="AF889" s="168"/>
      <c r="AG889" s="168"/>
      <c r="AH889" s="168"/>
      <c r="AI889" s="168"/>
      <c r="AJ889" s="168"/>
      <c r="AK889" s="168"/>
      <c r="AL889" s="168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68"/>
      <c r="N890" s="168"/>
      <c r="O890" s="168"/>
      <c r="P890" s="168"/>
      <c r="Q890" s="168"/>
      <c r="R890" s="168"/>
      <c r="S890" s="168"/>
      <c r="T890" s="168"/>
      <c r="U890" s="168"/>
      <c r="V890" s="168"/>
      <c r="W890" s="168"/>
      <c r="X890" s="168"/>
      <c r="Y890" s="168"/>
      <c r="Z890" s="168"/>
      <c r="AA890" s="168"/>
      <c r="AB890" s="168"/>
      <c r="AC890" s="168"/>
      <c r="AD890" s="168"/>
      <c r="AE890" s="168"/>
      <c r="AF890" s="168"/>
      <c r="AG890" s="168"/>
      <c r="AH890" s="168"/>
      <c r="AI890" s="168"/>
      <c r="AJ890" s="168"/>
      <c r="AK890" s="168"/>
      <c r="AL890" s="168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68"/>
      <c r="N891" s="168"/>
      <c r="O891" s="168"/>
      <c r="P891" s="168"/>
      <c r="Q891" s="168"/>
      <c r="R891" s="168"/>
      <c r="S891" s="168"/>
      <c r="T891" s="168"/>
      <c r="U891" s="168"/>
      <c r="V891" s="168"/>
      <c r="W891" s="168"/>
      <c r="X891" s="168"/>
      <c r="Y891" s="168"/>
      <c r="Z891" s="168"/>
      <c r="AA891" s="168"/>
      <c r="AB891" s="168"/>
      <c r="AC891" s="168"/>
      <c r="AD891" s="168"/>
      <c r="AE891" s="168"/>
      <c r="AF891" s="168"/>
      <c r="AG891" s="168"/>
      <c r="AH891" s="168"/>
      <c r="AI891" s="168"/>
      <c r="AJ891" s="168"/>
      <c r="AK891" s="168"/>
      <c r="AL891" s="168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68"/>
      <c r="N892" s="168"/>
      <c r="O892" s="168"/>
      <c r="P892" s="168"/>
      <c r="Q892" s="168"/>
      <c r="R892" s="168"/>
      <c r="S892" s="168"/>
      <c r="T892" s="168"/>
      <c r="U892" s="168"/>
      <c r="V892" s="168"/>
      <c r="W892" s="168"/>
      <c r="X892" s="168"/>
      <c r="Y892" s="168"/>
      <c r="Z892" s="168"/>
      <c r="AA892" s="168"/>
      <c r="AB892" s="168"/>
      <c r="AC892" s="168"/>
      <c r="AD892" s="168"/>
      <c r="AE892" s="168"/>
      <c r="AF892" s="168"/>
      <c r="AG892" s="168"/>
      <c r="AH892" s="168"/>
      <c r="AI892" s="168"/>
      <c r="AJ892" s="168"/>
      <c r="AK892" s="168"/>
      <c r="AL892" s="168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68"/>
      <c r="N893" s="168"/>
      <c r="O893" s="168"/>
      <c r="P893" s="168"/>
      <c r="Q893" s="168"/>
      <c r="R893" s="168"/>
      <c r="S893" s="168"/>
      <c r="T893" s="168"/>
      <c r="U893" s="168"/>
      <c r="V893" s="168"/>
      <c r="W893" s="168"/>
      <c r="X893" s="168"/>
      <c r="Y893" s="168"/>
      <c r="Z893" s="168"/>
      <c r="AA893" s="168"/>
      <c r="AB893" s="168"/>
      <c r="AC893" s="168"/>
      <c r="AD893" s="168"/>
      <c r="AE893" s="168"/>
      <c r="AF893" s="168"/>
      <c r="AG893" s="168"/>
      <c r="AH893" s="168"/>
      <c r="AI893" s="168"/>
      <c r="AJ893" s="168"/>
      <c r="AK893" s="168"/>
      <c r="AL893" s="168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68"/>
      <c r="N894" s="168"/>
      <c r="O894" s="168"/>
      <c r="P894" s="168"/>
      <c r="Q894" s="168"/>
      <c r="R894" s="168"/>
      <c r="S894" s="168"/>
      <c r="T894" s="168"/>
      <c r="U894" s="168"/>
      <c r="V894" s="168"/>
      <c r="W894" s="168"/>
      <c r="X894" s="168"/>
      <c r="Y894" s="168"/>
      <c r="Z894" s="168"/>
      <c r="AA894" s="168"/>
      <c r="AB894" s="168"/>
      <c r="AC894" s="168"/>
      <c r="AD894" s="168"/>
      <c r="AE894" s="168"/>
      <c r="AF894" s="168"/>
      <c r="AG894" s="168"/>
      <c r="AH894" s="168"/>
      <c r="AI894" s="168"/>
      <c r="AJ894" s="168"/>
      <c r="AK894" s="168"/>
      <c r="AL894" s="168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68"/>
      <c r="N895" s="168"/>
      <c r="O895" s="168"/>
      <c r="P895" s="168"/>
      <c r="Q895" s="168"/>
      <c r="R895" s="168"/>
      <c r="S895" s="168"/>
      <c r="T895" s="168"/>
      <c r="U895" s="168"/>
      <c r="V895" s="168"/>
      <c r="W895" s="168"/>
      <c r="X895" s="168"/>
      <c r="Y895" s="168"/>
      <c r="Z895" s="168"/>
      <c r="AA895" s="168"/>
      <c r="AB895" s="168"/>
      <c r="AC895" s="168"/>
      <c r="AD895" s="168"/>
      <c r="AE895" s="168"/>
      <c r="AF895" s="168"/>
      <c r="AG895" s="168"/>
      <c r="AH895" s="168"/>
      <c r="AI895" s="168"/>
      <c r="AJ895" s="168"/>
      <c r="AK895" s="168"/>
      <c r="AL895" s="168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68"/>
      <c r="N896" s="168"/>
      <c r="O896" s="168"/>
      <c r="P896" s="168"/>
      <c r="Q896" s="168"/>
      <c r="R896" s="168"/>
      <c r="S896" s="168"/>
      <c r="T896" s="168"/>
      <c r="U896" s="168"/>
      <c r="V896" s="168"/>
      <c r="W896" s="168"/>
      <c r="X896" s="168"/>
      <c r="Y896" s="168"/>
      <c r="Z896" s="168"/>
      <c r="AA896" s="168"/>
      <c r="AB896" s="168"/>
      <c r="AC896" s="168"/>
      <c r="AD896" s="168"/>
      <c r="AE896" s="168"/>
      <c r="AF896" s="168"/>
      <c r="AG896" s="168"/>
      <c r="AH896" s="168"/>
      <c r="AI896" s="168"/>
      <c r="AJ896" s="168"/>
      <c r="AK896" s="168"/>
      <c r="AL896" s="168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68"/>
      <c r="N897" s="168"/>
      <c r="O897" s="168"/>
      <c r="P897" s="168"/>
      <c r="Q897" s="168"/>
      <c r="R897" s="168"/>
      <c r="S897" s="168"/>
      <c r="T897" s="168"/>
      <c r="U897" s="168"/>
      <c r="V897" s="168"/>
      <c r="W897" s="168"/>
      <c r="X897" s="168"/>
      <c r="Y897" s="168"/>
      <c r="Z897" s="168"/>
      <c r="AA897" s="168"/>
      <c r="AB897" s="168"/>
      <c r="AC897" s="168"/>
      <c r="AD897" s="168"/>
      <c r="AE897" s="168"/>
      <c r="AF897" s="168"/>
      <c r="AG897" s="168"/>
      <c r="AH897" s="168"/>
      <c r="AI897" s="168"/>
      <c r="AJ897" s="168"/>
      <c r="AK897" s="168"/>
      <c r="AL897" s="168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68"/>
      <c r="N898" s="168"/>
      <c r="O898" s="168"/>
      <c r="P898" s="168"/>
      <c r="Q898" s="168"/>
      <c r="R898" s="168"/>
      <c r="S898" s="168"/>
      <c r="T898" s="168"/>
      <c r="U898" s="168"/>
      <c r="V898" s="168"/>
      <c r="W898" s="168"/>
      <c r="X898" s="168"/>
      <c r="Y898" s="168"/>
      <c r="Z898" s="168"/>
      <c r="AA898" s="168"/>
      <c r="AB898" s="168"/>
      <c r="AC898" s="168"/>
      <c r="AD898" s="168"/>
      <c r="AE898" s="168"/>
      <c r="AF898" s="168"/>
      <c r="AG898" s="168"/>
      <c r="AH898" s="168"/>
      <c r="AI898" s="168"/>
      <c r="AJ898" s="168"/>
      <c r="AK898" s="168"/>
      <c r="AL898" s="168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68"/>
      <c r="N899" s="168"/>
      <c r="O899" s="168"/>
      <c r="P899" s="168"/>
      <c r="Q899" s="168"/>
      <c r="R899" s="168"/>
      <c r="S899" s="168"/>
      <c r="T899" s="168"/>
      <c r="U899" s="168"/>
      <c r="V899" s="168"/>
      <c r="W899" s="168"/>
      <c r="X899" s="168"/>
      <c r="Y899" s="168"/>
      <c r="Z899" s="168"/>
      <c r="AA899" s="168"/>
      <c r="AB899" s="168"/>
      <c r="AC899" s="168"/>
      <c r="AD899" s="168"/>
      <c r="AE899" s="168"/>
      <c r="AF899" s="168"/>
      <c r="AG899" s="168"/>
      <c r="AH899" s="168"/>
      <c r="AI899" s="168"/>
      <c r="AJ899" s="168"/>
      <c r="AK899" s="168"/>
      <c r="AL899" s="168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68"/>
      <c r="N900" s="168"/>
      <c r="O900" s="168"/>
      <c r="P900" s="168"/>
      <c r="Q900" s="168"/>
      <c r="R900" s="168"/>
      <c r="S900" s="168"/>
      <c r="T900" s="168"/>
      <c r="U900" s="168"/>
      <c r="V900" s="168"/>
      <c r="W900" s="168"/>
      <c r="X900" s="168"/>
      <c r="Y900" s="168"/>
      <c r="Z900" s="168"/>
      <c r="AA900" s="168"/>
      <c r="AB900" s="168"/>
      <c r="AC900" s="168"/>
      <c r="AD900" s="168"/>
      <c r="AE900" s="168"/>
      <c r="AF900" s="168"/>
      <c r="AG900" s="168"/>
      <c r="AH900" s="168"/>
      <c r="AI900" s="168"/>
      <c r="AJ900" s="168"/>
      <c r="AK900" s="168"/>
      <c r="AL900" s="168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68"/>
      <c r="N901" s="168"/>
      <c r="O901" s="168"/>
      <c r="P901" s="168"/>
      <c r="Q901" s="168"/>
      <c r="R901" s="168"/>
      <c r="S901" s="168"/>
      <c r="T901" s="168"/>
      <c r="U901" s="168"/>
      <c r="V901" s="168"/>
      <c r="W901" s="168"/>
      <c r="X901" s="168"/>
      <c r="Y901" s="168"/>
      <c r="Z901" s="168"/>
      <c r="AA901" s="168"/>
      <c r="AB901" s="168"/>
      <c r="AC901" s="168"/>
      <c r="AD901" s="168"/>
      <c r="AE901" s="168"/>
      <c r="AF901" s="168"/>
      <c r="AG901" s="168"/>
      <c r="AH901" s="168"/>
      <c r="AI901" s="168"/>
      <c r="AJ901" s="168"/>
      <c r="AK901" s="168"/>
      <c r="AL901" s="168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68"/>
      <c r="N902" s="168"/>
      <c r="O902" s="168"/>
      <c r="P902" s="168"/>
      <c r="Q902" s="168"/>
      <c r="R902" s="168"/>
      <c r="S902" s="168"/>
      <c r="T902" s="168"/>
      <c r="U902" s="168"/>
      <c r="V902" s="168"/>
      <c r="W902" s="168"/>
      <c r="X902" s="168"/>
      <c r="Y902" s="168"/>
      <c r="Z902" s="168"/>
      <c r="AA902" s="168"/>
      <c r="AB902" s="168"/>
      <c r="AC902" s="168"/>
      <c r="AD902" s="168"/>
      <c r="AE902" s="168"/>
      <c r="AF902" s="168"/>
      <c r="AG902" s="168"/>
      <c r="AH902" s="168"/>
      <c r="AI902" s="168"/>
      <c r="AJ902" s="168"/>
      <c r="AK902" s="168"/>
      <c r="AL902" s="168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68"/>
      <c r="N903" s="168"/>
      <c r="O903" s="168"/>
      <c r="P903" s="168"/>
      <c r="Q903" s="168"/>
      <c r="R903" s="168"/>
      <c r="S903" s="168"/>
      <c r="T903" s="168"/>
      <c r="U903" s="168"/>
      <c r="V903" s="168"/>
      <c r="W903" s="168"/>
      <c r="X903" s="168"/>
      <c r="Y903" s="168"/>
      <c r="Z903" s="168"/>
      <c r="AA903" s="168"/>
      <c r="AB903" s="168"/>
      <c r="AC903" s="168"/>
      <c r="AD903" s="168"/>
      <c r="AE903" s="168"/>
      <c r="AF903" s="168"/>
      <c r="AG903" s="168"/>
      <c r="AH903" s="168"/>
      <c r="AI903" s="168"/>
      <c r="AJ903" s="168"/>
      <c r="AK903" s="168"/>
      <c r="AL903" s="168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68"/>
      <c r="N904" s="168"/>
      <c r="O904" s="168"/>
      <c r="P904" s="168"/>
      <c r="Q904" s="168"/>
      <c r="R904" s="168"/>
      <c r="S904" s="168"/>
      <c r="T904" s="168"/>
      <c r="U904" s="168"/>
      <c r="V904" s="168"/>
      <c r="W904" s="168"/>
      <c r="X904" s="168"/>
      <c r="Y904" s="168"/>
      <c r="Z904" s="168"/>
      <c r="AA904" s="168"/>
      <c r="AB904" s="168"/>
      <c r="AC904" s="168"/>
      <c r="AD904" s="168"/>
      <c r="AE904" s="168"/>
      <c r="AF904" s="168"/>
      <c r="AG904" s="168"/>
      <c r="AH904" s="168"/>
      <c r="AI904" s="168"/>
      <c r="AJ904" s="168"/>
      <c r="AK904" s="168"/>
      <c r="AL904" s="168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68"/>
      <c r="N905" s="168"/>
      <c r="O905" s="168"/>
      <c r="P905" s="168"/>
      <c r="Q905" s="168"/>
      <c r="R905" s="168"/>
      <c r="S905" s="168"/>
      <c r="T905" s="168"/>
      <c r="U905" s="168"/>
      <c r="V905" s="168"/>
      <c r="W905" s="168"/>
      <c r="X905" s="168"/>
      <c r="Y905" s="168"/>
      <c r="Z905" s="168"/>
      <c r="AA905" s="168"/>
      <c r="AB905" s="168"/>
      <c r="AC905" s="168"/>
      <c r="AD905" s="168"/>
      <c r="AE905" s="168"/>
      <c r="AF905" s="168"/>
      <c r="AG905" s="168"/>
      <c r="AH905" s="168"/>
      <c r="AI905" s="168"/>
      <c r="AJ905" s="168"/>
      <c r="AK905" s="168"/>
      <c r="AL905" s="168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68"/>
      <c r="N906" s="168"/>
      <c r="O906" s="168"/>
      <c r="P906" s="168"/>
      <c r="Q906" s="168"/>
      <c r="R906" s="168"/>
      <c r="S906" s="168"/>
      <c r="T906" s="168"/>
      <c r="U906" s="168"/>
      <c r="V906" s="168"/>
      <c r="W906" s="168"/>
      <c r="X906" s="168"/>
      <c r="Y906" s="168"/>
      <c r="Z906" s="168"/>
      <c r="AA906" s="168"/>
      <c r="AB906" s="168"/>
      <c r="AC906" s="168"/>
      <c r="AD906" s="168"/>
      <c r="AE906" s="168"/>
      <c r="AF906" s="168"/>
      <c r="AG906" s="168"/>
      <c r="AH906" s="168"/>
      <c r="AI906" s="168"/>
      <c r="AJ906" s="168"/>
      <c r="AK906" s="168"/>
      <c r="AL906" s="168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68"/>
      <c r="N907" s="168"/>
      <c r="O907" s="168"/>
      <c r="P907" s="168"/>
      <c r="Q907" s="168"/>
      <c r="R907" s="168"/>
      <c r="S907" s="168"/>
      <c r="T907" s="168"/>
      <c r="U907" s="168"/>
      <c r="V907" s="168"/>
      <c r="W907" s="168"/>
      <c r="X907" s="168"/>
      <c r="Y907" s="168"/>
      <c r="Z907" s="168"/>
      <c r="AA907" s="168"/>
      <c r="AB907" s="168"/>
      <c r="AC907" s="168"/>
      <c r="AD907" s="168"/>
      <c r="AE907" s="168"/>
      <c r="AF907" s="168"/>
      <c r="AG907" s="168"/>
      <c r="AH907" s="168"/>
      <c r="AI907" s="168"/>
      <c r="AJ907" s="168"/>
      <c r="AK907" s="168"/>
      <c r="AL907" s="168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68"/>
      <c r="N908" s="168"/>
      <c r="O908" s="168"/>
      <c r="P908" s="168"/>
      <c r="Q908" s="168"/>
      <c r="R908" s="168"/>
      <c r="S908" s="168"/>
      <c r="T908" s="168"/>
      <c r="U908" s="168"/>
      <c r="V908" s="168"/>
      <c r="W908" s="168"/>
      <c r="X908" s="168"/>
      <c r="Y908" s="168"/>
      <c r="Z908" s="168"/>
      <c r="AA908" s="168"/>
      <c r="AB908" s="168"/>
      <c r="AC908" s="168"/>
      <c r="AD908" s="168"/>
      <c r="AE908" s="168"/>
      <c r="AF908" s="168"/>
      <c r="AG908" s="168"/>
      <c r="AH908" s="168"/>
      <c r="AI908" s="168"/>
      <c r="AJ908" s="168"/>
      <c r="AK908" s="168"/>
      <c r="AL908" s="168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68"/>
      <c r="N909" s="168"/>
      <c r="O909" s="168"/>
      <c r="P909" s="168"/>
      <c r="Q909" s="168"/>
      <c r="R909" s="168"/>
      <c r="S909" s="168"/>
      <c r="T909" s="168"/>
      <c r="U909" s="168"/>
      <c r="V909" s="168"/>
      <c r="W909" s="168"/>
      <c r="X909" s="168"/>
      <c r="Y909" s="168"/>
      <c r="Z909" s="168"/>
      <c r="AA909" s="168"/>
      <c r="AB909" s="168"/>
      <c r="AC909" s="168"/>
      <c r="AD909" s="168"/>
      <c r="AE909" s="168"/>
      <c r="AF909" s="168"/>
      <c r="AG909" s="168"/>
      <c r="AH909" s="168"/>
      <c r="AI909" s="168"/>
      <c r="AJ909" s="168"/>
      <c r="AK909" s="168"/>
      <c r="AL909" s="168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68"/>
      <c r="N910" s="168"/>
      <c r="O910" s="168"/>
      <c r="P910" s="168"/>
      <c r="Q910" s="168"/>
      <c r="R910" s="168"/>
      <c r="S910" s="168"/>
      <c r="T910" s="168"/>
      <c r="U910" s="168"/>
      <c r="V910" s="168"/>
      <c r="W910" s="168"/>
      <c r="X910" s="168"/>
      <c r="Y910" s="168"/>
      <c r="Z910" s="168"/>
      <c r="AA910" s="168"/>
      <c r="AB910" s="168"/>
      <c r="AC910" s="168"/>
      <c r="AD910" s="168"/>
      <c r="AE910" s="168"/>
      <c r="AF910" s="168"/>
      <c r="AG910" s="168"/>
      <c r="AH910" s="168"/>
      <c r="AI910" s="168"/>
      <c r="AJ910" s="168"/>
      <c r="AK910" s="168"/>
      <c r="AL910" s="168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68"/>
      <c r="N911" s="168"/>
      <c r="O911" s="168"/>
      <c r="P911" s="168"/>
      <c r="Q911" s="168"/>
      <c r="R911" s="168"/>
      <c r="S911" s="168"/>
      <c r="T911" s="168"/>
      <c r="U911" s="168"/>
      <c r="V911" s="168"/>
      <c r="W911" s="168"/>
      <c r="X911" s="168"/>
      <c r="Y911" s="168"/>
      <c r="Z911" s="168"/>
      <c r="AA911" s="168"/>
      <c r="AB911" s="168"/>
      <c r="AC911" s="168"/>
      <c r="AD911" s="168"/>
      <c r="AE911" s="168"/>
      <c r="AF911" s="168"/>
      <c r="AG911" s="168"/>
      <c r="AH911" s="168"/>
      <c r="AI911" s="168"/>
      <c r="AJ911" s="168"/>
      <c r="AK911" s="168"/>
      <c r="AL911" s="168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68"/>
      <c r="N912" s="168"/>
      <c r="O912" s="168"/>
      <c r="P912" s="168"/>
      <c r="Q912" s="168"/>
      <c r="R912" s="168"/>
      <c r="S912" s="168"/>
      <c r="T912" s="168"/>
      <c r="U912" s="168"/>
      <c r="V912" s="168"/>
      <c r="W912" s="168"/>
      <c r="X912" s="168"/>
      <c r="Y912" s="168"/>
      <c r="Z912" s="168"/>
      <c r="AA912" s="168"/>
      <c r="AB912" s="168"/>
      <c r="AC912" s="168"/>
      <c r="AD912" s="168"/>
      <c r="AE912" s="168"/>
      <c r="AF912" s="168"/>
      <c r="AG912" s="168"/>
      <c r="AH912" s="168"/>
      <c r="AI912" s="168"/>
      <c r="AJ912" s="168"/>
      <c r="AK912" s="168"/>
      <c r="AL912" s="168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68"/>
      <c r="N913" s="168"/>
      <c r="O913" s="168"/>
      <c r="P913" s="168"/>
      <c r="Q913" s="168"/>
      <c r="R913" s="168"/>
      <c r="S913" s="168"/>
      <c r="T913" s="168"/>
      <c r="U913" s="168"/>
      <c r="V913" s="168"/>
      <c r="W913" s="168"/>
      <c r="X913" s="168"/>
      <c r="Y913" s="168"/>
      <c r="Z913" s="168"/>
      <c r="AA913" s="168"/>
      <c r="AB913" s="168"/>
      <c r="AC913" s="168"/>
      <c r="AD913" s="168"/>
      <c r="AE913" s="168"/>
      <c r="AF913" s="168"/>
      <c r="AG913" s="168"/>
      <c r="AH913" s="168"/>
      <c r="AI913" s="168"/>
      <c r="AJ913" s="168"/>
      <c r="AK913" s="168"/>
      <c r="AL913" s="168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68"/>
      <c r="N914" s="168"/>
      <c r="O914" s="168"/>
      <c r="P914" s="168"/>
      <c r="Q914" s="168"/>
      <c r="R914" s="168"/>
      <c r="S914" s="168"/>
      <c r="T914" s="168"/>
      <c r="U914" s="168"/>
      <c r="V914" s="168"/>
      <c r="W914" s="168"/>
      <c r="X914" s="168"/>
      <c r="Y914" s="168"/>
      <c r="Z914" s="168"/>
      <c r="AA914" s="168"/>
      <c r="AB914" s="168"/>
      <c r="AC914" s="168"/>
      <c r="AD914" s="168"/>
      <c r="AE914" s="168"/>
      <c r="AF914" s="168"/>
      <c r="AG914" s="168"/>
      <c r="AH914" s="168"/>
      <c r="AI914" s="168"/>
      <c r="AJ914" s="168"/>
      <c r="AK914" s="168"/>
      <c r="AL914" s="168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68"/>
      <c r="N915" s="168"/>
      <c r="O915" s="168"/>
      <c r="P915" s="168"/>
      <c r="Q915" s="168"/>
      <c r="R915" s="168"/>
      <c r="S915" s="168"/>
      <c r="T915" s="168"/>
      <c r="U915" s="168"/>
      <c r="V915" s="168"/>
      <c r="W915" s="168"/>
      <c r="X915" s="168"/>
      <c r="Y915" s="168"/>
      <c r="Z915" s="168"/>
      <c r="AA915" s="168"/>
      <c r="AB915" s="168"/>
      <c r="AC915" s="168"/>
      <c r="AD915" s="168"/>
      <c r="AE915" s="168"/>
      <c r="AF915" s="168"/>
      <c r="AG915" s="168"/>
      <c r="AH915" s="168"/>
      <c r="AI915" s="168"/>
      <c r="AJ915" s="168"/>
      <c r="AK915" s="168"/>
      <c r="AL915" s="168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68"/>
      <c r="N916" s="168"/>
      <c r="O916" s="168"/>
      <c r="P916" s="168"/>
      <c r="Q916" s="168"/>
      <c r="R916" s="168"/>
      <c r="S916" s="168"/>
      <c r="T916" s="168"/>
      <c r="U916" s="168"/>
      <c r="V916" s="168"/>
      <c r="W916" s="168"/>
      <c r="X916" s="168"/>
      <c r="Y916" s="168"/>
      <c r="Z916" s="168"/>
      <c r="AA916" s="168"/>
      <c r="AB916" s="168"/>
      <c r="AC916" s="168"/>
      <c r="AD916" s="168"/>
      <c r="AE916" s="168"/>
      <c r="AF916" s="168"/>
      <c r="AG916" s="168"/>
      <c r="AH916" s="168"/>
      <c r="AI916" s="168"/>
      <c r="AJ916" s="168"/>
      <c r="AK916" s="168"/>
      <c r="AL916" s="168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68"/>
      <c r="N917" s="168"/>
      <c r="O917" s="168"/>
      <c r="P917" s="168"/>
      <c r="Q917" s="168"/>
      <c r="R917" s="168"/>
      <c r="S917" s="168"/>
      <c r="T917" s="168"/>
      <c r="U917" s="168"/>
      <c r="V917" s="168"/>
      <c r="W917" s="168"/>
      <c r="X917" s="168"/>
      <c r="Y917" s="168"/>
      <c r="Z917" s="168"/>
      <c r="AA917" s="168"/>
      <c r="AB917" s="168"/>
      <c r="AC917" s="168"/>
      <c r="AD917" s="168"/>
      <c r="AE917" s="168"/>
      <c r="AF917" s="168"/>
      <c r="AG917" s="168"/>
      <c r="AH917" s="168"/>
      <c r="AI917" s="168"/>
      <c r="AJ917" s="168"/>
      <c r="AK917" s="168"/>
      <c r="AL917" s="168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68"/>
      <c r="N918" s="168"/>
      <c r="O918" s="168"/>
      <c r="P918" s="168"/>
      <c r="Q918" s="168"/>
      <c r="R918" s="168"/>
      <c r="S918" s="168"/>
      <c r="T918" s="168"/>
      <c r="U918" s="168"/>
      <c r="V918" s="168"/>
      <c r="W918" s="168"/>
      <c r="X918" s="168"/>
      <c r="Y918" s="168"/>
      <c r="Z918" s="168"/>
      <c r="AA918" s="168"/>
      <c r="AB918" s="168"/>
      <c r="AC918" s="168"/>
      <c r="AD918" s="168"/>
      <c r="AE918" s="168"/>
      <c r="AF918" s="168"/>
      <c r="AG918" s="168"/>
      <c r="AH918" s="168"/>
      <c r="AI918" s="168"/>
      <c r="AJ918" s="168"/>
      <c r="AK918" s="168"/>
      <c r="AL918" s="168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68"/>
      <c r="N919" s="168"/>
      <c r="O919" s="168"/>
      <c r="P919" s="168"/>
      <c r="Q919" s="168"/>
      <c r="R919" s="168"/>
      <c r="S919" s="168"/>
      <c r="T919" s="168"/>
      <c r="U919" s="168"/>
      <c r="V919" s="168"/>
      <c r="W919" s="168"/>
      <c r="X919" s="168"/>
      <c r="Y919" s="168"/>
      <c r="Z919" s="168"/>
      <c r="AA919" s="168"/>
      <c r="AB919" s="168"/>
      <c r="AC919" s="168"/>
      <c r="AD919" s="168"/>
      <c r="AE919" s="168"/>
      <c r="AF919" s="168"/>
      <c r="AG919" s="168"/>
      <c r="AH919" s="168"/>
      <c r="AI919" s="168"/>
      <c r="AJ919" s="168"/>
      <c r="AK919" s="168"/>
      <c r="AL919" s="168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68"/>
      <c r="N920" s="168"/>
      <c r="O920" s="168"/>
      <c r="P920" s="168"/>
      <c r="Q920" s="168"/>
      <c r="R920" s="168"/>
      <c r="S920" s="168"/>
      <c r="T920" s="168"/>
      <c r="U920" s="168"/>
      <c r="V920" s="168"/>
      <c r="W920" s="168"/>
      <c r="X920" s="168"/>
      <c r="Y920" s="168"/>
      <c r="Z920" s="168"/>
      <c r="AA920" s="168"/>
      <c r="AB920" s="168"/>
      <c r="AC920" s="168"/>
      <c r="AD920" s="168"/>
      <c r="AE920" s="168"/>
      <c r="AF920" s="168"/>
      <c r="AG920" s="168"/>
      <c r="AH920" s="168"/>
      <c r="AI920" s="168"/>
      <c r="AJ920" s="168"/>
      <c r="AK920" s="168"/>
      <c r="AL920" s="168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68"/>
      <c r="N921" s="168"/>
      <c r="O921" s="168"/>
      <c r="P921" s="168"/>
      <c r="Q921" s="168"/>
      <c r="R921" s="168"/>
      <c r="S921" s="168"/>
      <c r="T921" s="168"/>
      <c r="U921" s="168"/>
      <c r="V921" s="168"/>
      <c r="W921" s="168"/>
      <c r="X921" s="168"/>
      <c r="Y921" s="168"/>
      <c r="Z921" s="168"/>
      <c r="AA921" s="168"/>
      <c r="AB921" s="168"/>
      <c r="AC921" s="168"/>
      <c r="AD921" s="168"/>
      <c r="AE921" s="168"/>
      <c r="AF921" s="168"/>
      <c r="AG921" s="168"/>
      <c r="AH921" s="168"/>
      <c r="AI921" s="168"/>
      <c r="AJ921" s="168"/>
      <c r="AK921" s="168"/>
      <c r="AL921" s="168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68"/>
      <c r="N922" s="168"/>
      <c r="O922" s="168"/>
      <c r="P922" s="168"/>
      <c r="Q922" s="168"/>
      <c r="R922" s="168"/>
      <c r="S922" s="168"/>
      <c r="T922" s="168"/>
      <c r="U922" s="168"/>
      <c r="V922" s="168"/>
      <c r="W922" s="168"/>
      <c r="X922" s="168"/>
      <c r="Y922" s="168"/>
      <c r="Z922" s="168"/>
      <c r="AA922" s="168"/>
      <c r="AB922" s="168"/>
      <c r="AC922" s="168"/>
      <c r="AD922" s="168"/>
      <c r="AE922" s="168"/>
      <c r="AF922" s="168"/>
      <c r="AG922" s="168"/>
      <c r="AH922" s="168"/>
      <c r="AI922" s="168"/>
      <c r="AJ922" s="168"/>
      <c r="AK922" s="168"/>
      <c r="AL922" s="168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68"/>
      <c r="N923" s="168"/>
      <c r="O923" s="168"/>
      <c r="P923" s="168"/>
      <c r="Q923" s="168"/>
      <c r="R923" s="168"/>
      <c r="S923" s="168"/>
      <c r="T923" s="168"/>
      <c r="U923" s="168"/>
      <c r="V923" s="168"/>
      <c r="W923" s="168"/>
      <c r="X923" s="168"/>
      <c r="Y923" s="168"/>
      <c r="Z923" s="168"/>
      <c r="AA923" s="168"/>
      <c r="AB923" s="168"/>
      <c r="AC923" s="168"/>
      <c r="AD923" s="168"/>
      <c r="AE923" s="168"/>
      <c r="AF923" s="168"/>
      <c r="AG923" s="168"/>
      <c r="AH923" s="168"/>
      <c r="AI923" s="168"/>
      <c r="AJ923" s="168"/>
      <c r="AK923" s="168"/>
      <c r="AL923" s="168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68"/>
      <c r="N924" s="168"/>
      <c r="O924" s="168"/>
      <c r="P924" s="168"/>
      <c r="Q924" s="168"/>
      <c r="R924" s="168"/>
      <c r="S924" s="168"/>
      <c r="T924" s="168"/>
      <c r="U924" s="168"/>
      <c r="V924" s="168"/>
      <c r="W924" s="168"/>
      <c r="X924" s="168"/>
      <c r="Y924" s="168"/>
      <c r="Z924" s="168"/>
      <c r="AA924" s="168"/>
      <c r="AB924" s="168"/>
      <c r="AC924" s="168"/>
      <c r="AD924" s="168"/>
      <c r="AE924" s="168"/>
      <c r="AF924" s="168"/>
      <c r="AG924" s="168"/>
      <c r="AH924" s="168"/>
      <c r="AI924" s="168"/>
      <c r="AJ924" s="168"/>
      <c r="AK924" s="168"/>
      <c r="AL924" s="168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68"/>
      <c r="N925" s="168"/>
      <c r="O925" s="168"/>
      <c r="P925" s="168"/>
      <c r="Q925" s="168"/>
      <c r="R925" s="168"/>
      <c r="S925" s="168"/>
      <c r="T925" s="168"/>
      <c r="U925" s="168"/>
      <c r="V925" s="168"/>
      <c r="W925" s="168"/>
      <c r="X925" s="168"/>
      <c r="Y925" s="168"/>
      <c r="Z925" s="168"/>
      <c r="AA925" s="168"/>
      <c r="AB925" s="168"/>
      <c r="AC925" s="168"/>
      <c r="AD925" s="168"/>
      <c r="AE925" s="168"/>
      <c r="AF925" s="168"/>
      <c r="AG925" s="168"/>
      <c r="AH925" s="168"/>
      <c r="AI925" s="168"/>
      <c r="AJ925" s="168"/>
      <c r="AK925" s="168"/>
      <c r="AL925" s="168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68"/>
      <c r="N926" s="168"/>
      <c r="O926" s="168"/>
      <c r="P926" s="168"/>
      <c r="Q926" s="168"/>
      <c r="R926" s="168"/>
      <c r="S926" s="168"/>
      <c r="T926" s="168"/>
      <c r="U926" s="168"/>
      <c r="V926" s="168"/>
      <c r="W926" s="168"/>
      <c r="X926" s="168"/>
      <c r="Y926" s="168"/>
      <c r="Z926" s="168"/>
      <c r="AA926" s="168"/>
      <c r="AB926" s="168"/>
      <c r="AC926" s="168"/>
      <c r="AD926" s="168"/>
      <c r="AE926" s="168"/>
      <c r="AF926" s="168"/>
      <c r="AG926" s="168"/>
      <c r="AH926" s="168"/>
      <c r="AI926" s="168"/>
      <c r="AJ926" s="168"/>
      <c r="AK926" s="168"/>
      <c r="AL926" s="168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68"/>
      <c r="N927" s="168"/>
      <c r="O927" s="168"/>
      <c r="P927" s="168"/>
      <c r="Q927" s="168"/>
      <c r="R927" s="168"/>
      <c r="S927" s="168"/>
      <c r="T927" s="168"/>
      <c r="U927" s="168"/>
      <c r="V927" s="168"/>
      <c r="W927" s="168"/>
      <c r="X927" s="168"/>
      <c r="Y927" s="168"/>
      <c r="Z927" s="168"/>
      <c r="AA927" s="168"/>
      <c r="AB927" s="168"/>
      <c r="AC927" s="168"/>
      <c r="AD927" s="168"/>
      <c r="AE927" s="168"/>
      <c r="AF927" s="168"/>
      <c r="AG927" s="168"/>
      <c r="AH927" s="168"/>
      <c r="AI927" s="168"/>
      <c r="AJ927" s="168"/>
      <c r="AK927" s="168"/>
      <c r="AL927" s="168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68"/>
      <c r="N928" s="168"/>
      <c r="O928" s="168"/>
      <c r="P928" s="168"/>
      <c r="Q928" s="168"/>
      <c r="R928" s="168"/>
      <c r="S928" s="168"/>
      <c r="T928" s="168"/>
      <c r="U928" s="168"/>
      <c r="V928" s="168"/>
      <c r="W928" s="168"/>
      <c r="X928" s="168"/>
      <c r="Y928" s="168"/>
      <c r="Z928" s="168"/>
      <c r="AA928" s="168"/>
      <c r="AB928" s="168"/>
      <c r="AC928" s="168"/>
      <c r="AD928" s="168"/>
      <c r="AE928" s="168"/>
      <c r="AF928" s="168"/>
      <c r="AG928" s="168"/>
      <c r="AH928" s="168"/>
      <c r="AI928" s="168"/>
      <c r="AJ928" s="168"/>
      <c r="AK928" s="168"/>
      <c r="AL928" s="168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68"/>
      <c r="N929" s="168"/>
      <c r="O929" s="168"/>
      <c r="P929" s="168"/>
      <c r="Q929" s="168"/>
      <c r="R929" s="168"/>
      <c r="S929" s="168"/>
      <c r="T929" s="168"/>
      <c r="U929" s="168"/>
      <c r="V929" s="168"/>
      <c r="W929" s="168"/>
      <c r="X929" s="168"/>
      <c r="Y929" s="168"/>
      <c r="Z929" s="168"/>
      <c r="AA929" s="168"/>
      <c r="AB929" s="168"/>
      <c r="AC929" s="168"/>
      <c r="AD929" s="168"/>
      <c r="AE929" s="168"/>
      <c r="AF929" s="168"/>
      <c r="AG929" s="168"/>
      <c r="AH929" s="168"/>
      <c r="AI929" s="168"/>
      <c r="AJ929" s="168"/>
      <c r="AK929" s="168"/>
      <c r="AL929" s="168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68"/>
      <c r="N930" s="168"/>
      <c r="O930" s="168"/>
      <c r="P930" s="168"/>
      <c r="Q930" s="168"/>
      <c r="R930" s="168"/>
      <c r="S930" s="168"/>
      <c r="T930" s="168"/>
      <c r="U930" s="168"/>
      <c r="V930" s="168"/>
      <c r="W930" s="168"/>
      <c r="X930" s="168"/>
      <c r="Y930" s="168"/>
      <c r="Z930" s="168"/>
      <c r="AA930" s="168"/>
      <c r="AB930" s="168"/>
      <c r="AC930" s="168"/>
      <c r="AD930" s="168"/>
      <c r="AE930" s="168"/>
      <c r="AF930" s="168"/>
      <c r="AG930" s="168"/>
      <c r="AH930" s="168"/>
      <c r="AI930" s="168"/>
      <c r="AJ930" s="168"/>
      <c r="AK930" s="168"/>
      <c r="AL930" s="168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68"/>
      <c r="N931" s="168"/>
      <c r="O931" s="168"/>
      <c r="P931" s="168"/>
      <c r="Q931" s="168"/>
      <c r="R931" s="168"/>
      <c r="S931" s="168"/>
      <c r="T931" s="168"/>
      <c r="U931" s="168"/>
      <c r="V931" s="168"/>
      <c r="W931" s="168"/>
      <c r="X931" s="168"/>
      <c r="Y931" s="168"/>
      <c r="Z931" s="168"/>
      <c r="AA931" s="168"/>
      <c r="AB931" s="168"/>
      <c r="AC931" s="168"/>
      <c r="AD931" s="168"/>
      <c r="AE931" s="168"/>
      <c r="AF931" s="168"/>
      <c r="AG931" s="168"/>
      <c r="AH931" s="168"/>
      <c r="AI931" s="168"/>
      <c r="AJ931" s="168"/>
      <c r="AK931" s="168"/>
      <c r="AL931" s="168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68"/>
      <c r="N932" s="168"/>
      <c r="O932" s="168"/>
      <c r="P932" s="168"/>
      <c r="Q932" s="168"/>
      <c r="R932" s="168"/>
      <c r="S932" s="168"/>
      <c r="T932" s="168"/>
      <c r="U932" s="168"/>
      <c r="V932" s="168"/>
      <c r="W932" s="168"/>
      <c r="X932" s="168"/>
      <c r="Y932" s="168"/>
      <c r="Z932" s="168"/>
      <c r="AA932" s="168"/>
      <c r="AB932" s="168"/>
      <c r="AC932" s="168"/>
      <c r="AD932" s="168"/>
      <c r="AE932" s="168"/>
      <c r="AF932" s="168"/>
      <c r="AG932" s="168"/>
      <c r="AH932" s="168"/>
      <c r="AI932" s="168"/>
      <c r="AJ932" s="168"/>
      <c r="AK932" s="168"/>
      <c r="AL932" s="168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68"/>
      <c r="N933" s="168"/>
      <c r="O933" s="168"/>
      <c r="P933" s="168"/>
      <c r="Q933" s="168"/>
      <c r="R933" s="168"/>
      <c r="S933" s="168"/>
      <c r="T933" s="168"/>
      <c r="U933" s="168"/>
      <c r="V933" s="168"/>
      <c r="W933" s="168"/>
      <c r="X933" s="168"/>
      <c r="Y933" s="168"/>
      <c r="Z933" s="168"/>
      <c r="AA933" s="168"/>
      <c r="AB933" s="168"/>
      <c r="AC933" s="168"/>
      <c r="AD933" s="168"/>
      <c r="AE933" s="168"/>
      <c r="AF933" s="168"/>
      <c r="AG933" s="168"/>
      <c r="AH933" s="168"/>
      <c r="AI933" s="168"/>
      <c r="AJ933" s="168"/>
      <c r="AK933" s="168"/>
      <c r="AL933" s="168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68"/>
      <c r="N934" s="168"/>
      <c r="O934" s="168"/>
      <c r="P934" s="168"/>
      <c r="Q934" s="168"/>
      <c r="R934" s="168"/>
      <c r="S934" s="168"/>
      <c r="T934" s="168"/>
      <c r="U934" s="168"/>
      <c r="V934" s="168"/>
      <c r="W934" s="168"/>
      <c r="X934" s="168"/>
      <c r="Y934" s="168"/>
      <c r="Z934" s="168"/>
      <c r="AA934" s="168"/>
      <c r="AB934" s="168"/>
      <c r="AC934" s="168"/>
      <c r="AD934" s="168"/>
      <c r="AE934" s="168"/>
      <c r="AF934" s="168"/>
      <c r="AG934" s="168"/>
      <c r="AH934" s="168"/>
      <c r="AI934" s="168"/>
      <c r="AJ934" s="168"/>
      <c r="AK934" s="168"/>
      <c r="AL934" s="168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68"/>
      <c r="N935" s="168"/>
      <c r="O935" s="168"/>
      <c r="P935" s="168"/>
      <c r="Q935" s="168"/>
      <c r="R935" s="168"/>
      <c r="S935" s="168"/>
      <c r="T935" s="168"/>
      <c r="U935" s="168"/>
      <c r="V935" s="168"/>
      <c r="W935" s="168"/>
      <c r="X935" s="168"/>
      <c r="Y935" s="168"/>
      <c r="Z935" s="168"/>
      <c r="AA935" s="168"/>
      <c r="AB935" s="168"/>
      <c r="AC935" s="168"/>
      <c r="AD935" s="168"/>
      <c r="AE935" s="168"/>
      <c r="AF935" s="168"/>
      <c r="AG935" s="168"/>
      <c r="AH935" s="168"/>
      <c r="AI935" s="168"/>
      <c r="AJ935" s="168"/>
      <c r="AK935" s="168"/>
      <c r="AL935" s="168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68"/>
      <c r="N936" s="168"/>
      <c r="O936" s="168"/>
      <c r="P936" s="168"/>
      <c r="Q936" s="168"/>
      <c r="R936" s="168"/>
      <c r="S936" s="168"/>
      <c r="T936" s="168"/>
      <c r="U936" s="168"/>
      <c r="V936" s="168"/>
      <c r="W936" s="168"/>
      <c r="X936" s="168"/>
      <c r="Y936" s="168"/>
      <c r="Z936" s="168"/>
      <c r="AA936" s="168"/>
      <c r="AB936" s="168"/>
      <c r="AC936" s="168"/>
      <c r="AD936" s="168"/>
      <c r="AE936" s="168"/>
      <c r="AF936" s="168"/>
      <c r="AG936" s="168"/>
      <c r="AH936" s="168"/>
      <c r="AI936" s="168"/>
      <c r="AJ936" s="168"/>
      <c r="AK936" s="168"/>
      <c r="AL936" s="168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68"/>
      <c r="N937" s="168"/>
      <c r="O937" s="168"/>
      <c r="P937" s="168"/>
      <c r="Q937" s="168"/>
      <c r="R937" s="168"/>
      <c r="S937" s="168"/>
      <c r="T937" s="168"/>
      <c r="U937" s="168"/>
      <c r="V937" s="168"/>
      <c r="W937" s="168"/>
      <c r="X937" s="168"/>
      <c r="Y937" s="168"/>
      <c r="Z937" s="168"/>
      <c r="AA937" s="168"/>
      <c r="AB937" s="168"/>
      <c r="AC937" s="168"/>
      <c r="AD937" s="168"/>
      <c r="AE937" s="168"/>
      <c r="AF937" s="168"/>
      <c r="AG937" s="168"/>
      <c r="AH937" s="168"/>
      <c r="AI937" s="168"/>
      <c r="AJ937" s="168"/>
      <c r="AK937" s="168"/>
      <c r="AL937" s="168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68"/>
      <c r="N938" s="168"/>
      <c r="O938" s="168"/>
      <c r="P938" s="168"/>
      <c r="Q938" s="168"/>
      <c r="R938" s="168"/>
      <c r="S938" s="168"/>
      <c r="T938" s="168"/>
      <c r="U938" s="168"/>
      <c r="V938" s="168"/>
      <c r="W938" s="168"/>
      <c r="X938" s="168"/>
      <c r="Y938" s="168"/>
      <c r="Z938" s="168"/>
      <c r="AA938" s="168"/>
      <c r="AB938" s="168"/>
      <c r="AC938" s="168"/>
      <c r="AD938" s="168"/>
      <c r="AE938" s="168"/>
      <c r="AF938" s="168"/>
      <c r="AG938" s="168"/>
      <c r="AH938" s="168"/>
      <c r="AI938" s="168"/>
      <c r="AJ938" s="168"/>
      <c r="AK938" s="168"/>
      <c r="AL938" s="168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68"/>
      <c r="N939" s="168"/>
      <c r="O939" s="168"/>
      <c r="P939" s="168"/>
      <c r="Q939" s="168"/>
      <c r="R939" s="168"/>
      <c r="S939" s="168"/>
      <c r="T939" s="168"/>
      <c r="U939" s="168"/>
      <c r="V939" s="168"/>
      <c r="W939" s="168"/>
      <c r="X939" s="168"/>
      <c r="Y939" s="168"/>
      <c r="Z939" s="168"/>
      <c r="AA939" s="168"/>
      <c r="AB939" s="168"/>
      <c r="AC939" s="168"/>
      <c r="AD939" s="168"/>
      <c r="AE939" s="168"/>
      <c r="AF939" s="168"/>
      <c r="AG939" s="168"/>
      <c r="AH939" s="168"/>
      <c r="AI939" s="168"/>
      <c r="AJ939" s="168"/>
      <c r="AK939" s="168"/>
      <c r="AL939" s="168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68"/>
      <c r="N940" s="168"/>
      <c r="O940" s="168"/>
      <c r="P940" s="168"/>
      <c r="Q940" s="168"/>
      <c r="R940" s="168"/>
      <c r="S940" s="168"/>
      <c r="T940" s="168"/>
      <c r="U940" s="168"/>
      <c r="V940" s="168"/>
      <c r="W940" s="168"/>
      <c r="X940" s="168"/>
      <c r="Y940" s="168"/>
      <c r="Z940" s="168"/>
      <c r="AA940" s="168"/>
      <c r="AB940" s="168"/>
      <c r="AC940" s="168"/>
      <c r="AD940" s="168"/>
      <c r="AE940" s="168"/>
      <c r="AF940" s="168"/>
      <c r="AG940" s="168"/>
      <c r="AH940" s="168"/>
      <c r="AI940" s="168"/>
      <c r="AJ940" s="168"/>
      <c r="AK940" s="168"/>
      <c r="AL940" s="168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68"/>
      <c r="N941" s="168"/>
      <c r="O941" s="168"/>
      <c r="P941" s="168"/>
      <c r="Q941" s="168"/>
      <c r="R941" s="168"/>
      <c r="S941" s="168"/>
      <c r="T941" s="168"/>
      <c r="U941" s="168"/>
      <c r="V941" s="168"/>
      <c r="W941" s="168"/>
      <c r="X941" s="168"/>
      <c r="Y941" s="168"/>
      <c r="Z941" s="168"/>
      <c r="AA941" s="168"/>
      <c r="AB941" s="168"/>
      <c r="AC941" s="168"/>
      <c r="AD941" s="168"/>
      <c r="AE941" s="168"/>
      <c r="AF941" s="168"/>
      <c r="AG941" s="168"/>
      <c r="AH941" s="168"/>
      <c r="AI941" s="168"/>
      <c r="AJ941" s="168"/>
      <c r="AK941" s="168"/>
      <c r="AL941" s="168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68"/>
      <c r="N942" s="168"/>
      <c r="O942" s="168"/>
      <c r="P942" s="168"/>
      <c r="Q942" s="168"/>
      <c r="R942" s="168"/>
      <c r="S942" s="168"/>
      <c r="T942" s="168"/>
      <c r="U942" s="168"/>
      <c r="V942" s="168"/>
      <c r="W942" s="168"/>
      <c r="X942" s="168"/>
      <c r="Y942" s="168"/>
      <c r="Z942" s="168"/>
      <c r="AA942" s="168"/>
      <c r="AB942" s="168"/>
      <c r="AC942" s="168"/>
      <c r="AD942" s="168"/>
      <c r="AE942" s="168"/>
      <c r="AF942" s="168"/>
      <c r="AG942" s="168"/>
      <c r="AH942" s="168"/>
      <c r="AI942" s="168"/>
      <c r="AJ942" s="168"/>
      <c r="AK942" s="168"/>
      <c r="AL942" s="168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68"/>
      <c r="N943" s="168"/>
      <c r="O943" s="168"/>
      <c r="P943" s="168"/>
      <c r="Q943" s="168"/>
      <c r="R943" s="168"/>
      <c r="S943" s="168"/>
      <c r="T943" s="168"/>
      <c r="U943" s="168"/>
      <c r="V943" s="168"/>
      <c r="W943" s="168"/>
      <c r="X943" s="168"/>
      <c r="Y943" s="168"/>
      <c r="Z943" s="168"/>
      <c r="AA943" s="168"/>
      <c r="AB943" s="168"/>
      <c r="AC943" s="168"/>
      <c r="AD943" s="168"/>
      <c r="AE943" s="168"/>
      <c r="AF943" s="168"/>
      <c r="AG943" s="168"/>
      <c r="AH943" s="168"/>
      <c r="AI943" s="168"/>
      <c r="AJ943" s="168"/>
      <c r="AK943" s="168"/>
      <c r="AL943" s="168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68"/>
      <c r="N944" s="168"/>
      <c r="O944" s="168"/>
      <c r="P944" s="168"/>
      <c r="Q944" s="168"/>
      <c r="R944" s="168"/>
      <c r="S944" s="168"/>
      <c r="T944" s="168"/>
      <c r="U944" s="168"/>
      <c r="V944" s="168"/>
      <c r="W944" s="168"/>
      <c r="X944" s="168"/>
      <c r="Y944" s="168"/>
      <c r="Z944" s="168"/>
      <c r="AA944" s="168"/>
      <c r="AB944" s="168"/>
      <c r="AC944" s="168"/>
      <c r="AD944" s="168"/>
      <c r="AE944" s="168"/>
      <c r="AF944" s="168"/>
      <c r="AG944" s="168"/>
      <c r="AH944" s="168"/>
      <c r="AI944" s="168"/>
      <c r="AJ944" s="168"/>
      <c r="AK944" s="168"/>
      <c r="AL944" s="168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68"/>
      <c r="N945" s="168"/>
      <c r="O945" s="168"/>
      <c r="P945" s="168"/>
      <c r="Q945" s="168"/>
      <c r="R945" s="168"/>
      <c r="S945" s="168"/>
      <c r="T945" s="168"/>
      <c r="U945" s="168"/>
      <c r="V945" s="168"/>
      <c r="W945" s="168"/>
      <c r="X945" s="168"/>
      <c r="Y945" s="168"/>
      <c r="Z945" s="168"/>
      <c r="AA945" s="168"/>
      <c r="AB945" s="168"/>
      <c r="AC945" s="168"/>
      <c r="AD945" s="168"/>
      <c r="AE945" s="168"/>
      <c r="AF945" s="168"/>
      <c r="AG945" s="168"/>
      <c r="AH945" s="168"/>
      <c r="AI945" s="168"/>
      <c r="AJ945" s="168"/>
      <c r="AK945" s="168"/>
      <c r="AL945" s="168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68"/>
      <c r="N946" s="168"/>
      <c r="O946" s="168"/>
      <c r="P946" s="168"/>
      <c r="Q946" s="168"/>
      <c r="R946" s="168"/>
      <c r="S946" s="168"/>
      <c r="T946" s="168"/>
      <c r="U946" s="168"/>
      <c r="V946" s="168"/>
      <c r="W946" s="168"/>
      <c r="X946" s="168"/>
      <c r="Y946" s="168"/>
      <c r="Z946" s="168"/>
      <c r="AA946" s="168"/>
      <c r="AB946" s="168"/>
      <c r="AC946" s="168"/>
      <c r="AD946" s="168"/>
      <c r="AE946" s="168"/>
      <c r="AF946" s="168"/>
      <c r="AG946" s="168"/>
      <c r="AH946" s="168"/>
      <c r="AI946" s="168"/>
      <c r="AJ946" s="168"/>
      <c r="AK946" s="168"/>
      <c r="AL946" s="168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68"/>
      <c r="N947" s="168"/>
      <c r="O947" s="168"/>
      <c r="P947" s="168"/>
      <c r="Q947" s="168"/>
      <c r="R947" s="168"/>
      <c r="S947" s="168"/>
      <c r="T947" s="168"/>
      <c r="U947" s="168"/>
      <c r="V947" s="168"/>
      <c r="W947" s="168"/>
      <c r="X947" s="168"/>
      <c r="Y947" s="168"/>
      <c r="Z947" s="168"/>
      <c r="AA947" s="168"/>
      <c r="AB947" s="168"/>
      <c r="AC947" s="168"/>
      <c r="AD947" s="168"/>
      <c r="AE947" s="168"/>
      <c r="AF947" s="168"/>
      <c r="AG947" s="168"/>
      <c r="AH947" s="168"/>
      <c r="AI947" s="168"/>
      <c r="AJ947" s="168"/>
      <c r="AK947" s="168"/>
      <c r="AL947" s="168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68"/>
      <c r="N948" s="168"/>
      <c r="O948" s="168"/>
      <c r="P948" s="168"/>
      <c r="Q948" s="168"/>
      <c r="R948" s="168"/>
      <c r="S948" s="168"/>
      <c r="T948" s="168"/>
      <c r="U948" s="168"/>
      <c r="V948" s="168"/>
      <c r="W948" s="168"/>
      <c r="X948" s="168"/>
      <c r="Y948" s="168"/>
      <c r="Z948" s="168"/>
      <c r="AA948" s="168"/>
      <c r="AB948" s="168"/>
      <c r="AC948" s="168"/>
      <c r="AD948" s="168"/>
      <c r="AE948" s="168"/>
      <c r="AF948" s="168"/>
      <c r="AG948" s="168"/>
      <c r="AH948" s="168"/>
      <c r="AI948" s="168"/>
      <c r="AJ948" s="168"/>
      <c r="AK948" s="168"/>
      <c r="AL948" s="168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68"/>
      <c r="N949" s="168"/>
      <c r="O949" s="168"/>
      <c r="P949" s="168"/>
      <c r="Q949" s="168"/>
      <c r="R949" s="168"/>
      <c r="S949" s="168"/>
      <c r="T949" s="168"/>
      <c r="U949" s="168"/>
      <c r="V949" s="168"/>
      <c r="W949" s="168"/>
      <c r="X949" s="168"/>
      <c r="Y949" s="168"/>
      <c r="Z949" s="168"/>
      <c r="AA949" s="168"/>
      <c r="AB949" s="168"/>
      <c r="AC949" s="168"/>
      <c r="AD949" s="168"/>
      <c r="AE949" s="168"/>
      <c r="AF949" s="168"/>
      <c r="AG949" s="168"/>
      <c r="AH949" s="168"/>
      <c r="AI949" s="168"/>
      <c r="AJ949" s="168"/>
      <c r="AK949" s="168"/>
      <c r="AL949" s="168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68"/>
      <c r="N950" s="168"/>
      <c r="O950" s="168"/>
      <c r="P950" s="168"/>
      <c r="Q950" s="168"/>
      <c r="R950" s="168"/>
      <c r="S950" s="168"/>
      <c r="T950" s="168"/>
      <c r="U950" s="168"/>
      <c r="V950" s="168"/>
      <c r="W950" s="168"/>
      <c r="X950" s="168"/>
      <c r="Y950" s="168"/>
      <c r="Z950" s="168"/>
      <c r="AA950" s="168"/>
      <c r="AB950" s="168"/>
      <c r="AC950" s="168"/>
      <c r="AD950" s="168"/>
      <c r="AE950" s="168"/>
      <c r="AF950" s="168"/>
      <c r="AG950" s="168"/>
      <c r="AH950" s="168"/>
      <c r="AI950" s="168"/>
      <c r="AJ950" s="168"/>
      <c r="AK950" s="168"/>
      <c r="AL950" s="168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68"/>
      <c r="N951" s="168"/>
      <c r="O951" s="168"/>
      <c r="P951" s="168"/>
      <c r="Q951" s="168"/>
      <c r="R951" s="168"/>
      <c r="S951" s="168"/>
      <c r="T951" s="168"/>
      <c r="U951" s="168"/>
      <c r="V951" s="168"/>
      <c r="W951" s="168"/>
      <c r="X951" s="168"/>
      <c r="Y951" s="168"/>
      <c r="Z951" s="168"/>
      <c r="AA951" s="168"/>
      <c r="AB951" s="168"/>
      <c r="AC951" s="168"/>
      <c r="AD951" s="168"/>
      <c r="AE951" s="168"/>
      <c r="AF951" s="168"/>
      <c r="AG951" s="168"/>
      <c r="AH951" s="168"/>
      <c r="AI951" s="168"/>
      <c r="AJ951" s="168"/>
      <c r="AK951" s="168"/>
      <c r="AL951" s="168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68"/>
      <c r="N952" s="168"/>
      <c r="O952" s="168"/>
      <c r="P952" s="168"/>
      <c r="Q952" s="168"/>
      <c r="R952" s="168"/>
      <c r="S952" s="168"/>
      <c r="T952" s="168"/>
      <c r="U952" s="168"/>
      <c r="V952" s="168"/>
      <c r="W952" s="168"/>
      <c r="X952" s="168"/>
      <c r="Y952" s="168"/>
      <c r="Z952" s="168"/>
      <c r="AA952" s="168"/>
      <c r="AB952" s="168"/>
      <c r="AC952" s="168"/>
      <c r="AD952" s="168"/>
      <c r="AE952" s="168"/>
      <c r="AF952" s="168"/>
      <c r="AG952" s="168"/>
      <c r="AH952" s="168"/>
      <c r="AI952" s="168"/>
      <c r="AJ952" s="168"/>
      <c r="AK952" s="168"/>
      <c r="AL952" s="168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68"/>
      <c r="N953" s="168"/>
      <c r="O953" s="168"/>
      <c r="P953" s="168"/>
      <c r="Q953" s="168"/>
      <c r="R953" s="168"/>
      <c r="S953" s="168"/>
      <c r="T953" s="168"/>
      <c r="U953" s="168"/>
      <c r="V953" s="168"/>
      <c r="W953" s="168"/>
      <c r="X953" s="168"/>
      <c r="Y953" s="168"/>
      <c r="Z953" s="168"/>
      <c r="AA953" s="168"/>
      <c r="AB953" s="168"/>
      <c r="AC953" s="168"/>
      <c r="AD953" s="168"/>
      <c r="AE953" s="168"/>
      <c r="AF953" s="168"/>
      <c r="AG953" s="168"/>
      <c r="AH953" s="168"/>
      <c r="AI953" s="168"/>
      <c r="AJ953" s="168"/>
      <c r="AK953" s="168"/>
      <c r="AL953" s="168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68"/>
      <c r="N954" s="168"/>
      <c r="O954" s="168"/>
      <c r="P954" s="168"/>
      <c r="Q954" s="168"/>
      <c r="R954" s="168"/>
      <c r="S954" s="168"/>
      <c r="T954" s="168"/>
      <c r="U954" s="168"/>
      <c r="V954" s="168"/>
      <c r="W954" s="168"/>
      <c r="X954" s="168"/>
      <c r="Y954" s="168"/>
      <c r="Z954" s="168"/>
      <c r="AA954" s="168"/>
      <c r="AB954" s="168"/>
      <c r="AC954" s="168"/>
      <c r="AD954" s="168"/>
      <c r="AE954" s="168"/>
      <c r="AF954" s="168"/>
      <c r="AG954" s="168"/>
      <c r="AH954" s="168"/>
      <c r="AI954" s="168"/>
      <c r="AJ954" s="168"/>
      <c r="AK954" s="168"/>
      <c r="AL954" s="168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68"/>
      <c r="N955" s="168"/>
      <c r="O955" s="168"/>
      <c r="P955" s="168"/>
      <c r="Q955" s="168"/>
      <c r="R955" s="168"/>
      <c r="S955" s="168"/>
      <c r="T955" s="168"/>
      <c r="U955" s="168"/>
      <c r="V955" s="168"/>
      <c r="W955" s="168"/>
      <c r="X955" s="168"/>
      <c r="Y955" s="168"/>
      <c r="Z955" s="168"/>
      <c r="AA955" s="168"/>
      <c r="AB955" s="168"/>
      <c r="AC955" s="168"/>
      <c r="AD955" s="168"/>
      <c r="AE955" s="168"/>
      <c r="AF955" s="168"/>
      <c r="AG955" s="168"/>
      <c r="AH955" s="168"/>
      <c r="AI955" s="168"/>
      <c r="AJ955" s="168"/>
      <c r="AK955" s="168"/>
      <c r="AL955" s="168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68"/>
      <c r="N956" s="168"/>
      <c r="O956" s="168"/>
      <c r="P956" s="168"/>
      <c r="Q956" s="168"/>
      <c r="R956" s="168"/>
      <c r="S956" s="168"/>
      <c r="T956" s="168"/>
      <c r="U956" s="168"/>
      <c r="V956" s="168"/>
      <c r="W956" s="168"/>
      <c r="X956" s="168"/>
      <c r="Y956" s="168"/>
      <c r="Z956" s="168"/>
      <c r="AA956" s="168"/>
      <c r="AB956" s="168"/>
      <c r="AC956" s="168"/>
      <c r="AD956" s="168"/>
      <c r="AE956" s="168"/>
      <c r="AF956" s="168"/>
      <c r="AG956" s="168"/>
      <c r="AH956" s="168"/>
      <c r="AI956" s="168"/>
      <c r="AJ956" s="168"/>
      <c r="AK956" s="168"/>
      <c r="AL956" s="168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68"/>
      <c r="N957" s="168"/>
      <c r="O957" s="168"/>
      <c r="P957" s="168"/>
      <c r="Q957" s="168"/>
      <c r="R957" s="168"/>
      <c r="S957" s="168"/>
      <c r="T957" s="168"/>
      <c r="U957" s="168"/>
      <c r="V957" s="168"/>
      <c r="W957" s="168"/>
      <c r="X957" s="168"/>
      <c r="Y957" s="168"/>
      <c r="Z957" s="168"/>
      <c r="AA957" s="168"/>
      <c r="AB957" s="168"/>
      <c r="AC957" s="168"/>
      <c r="AD957" s="168"/>
      <c r="AE957" s="168"/>
      <c r="AF957" s="168"/>
      <c r="AG957" s="168"/>
      <c r="AH957" s="168"/>
      <c r="AI957" s="168"/>
      <c r="AJ957" s="168"/>
      <c r="AK957" s="168"/>
      <c r="AL957" s="168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68"/>
      <c r="N958" s="168"/>
      <c r="O958" s="168"/>
      <c r="P958" s="168"/>
      <c r="Q958" s="168"/>
      <c r="R958" s="168"/>
      <c r="S958" s="168"/>
      <c r="T958" s="168"/>
      <c r="U958" s="168"/>
      <c r="V958" s="168"/>
      <c r="W958" s="168"/>
      <c r="X958" s="168"/>
      <c r="Y958" s="168"/>
      <c r="Z958" s="168"/>
      <c r="AA958" s="168"/>
      <c r="AB958" s="168"/>
      <c r="AC958" s="168"/>
      <c r="AD958" s="168"/>
      <c r="AE958" s="168"/>
      <c r="AF958" s="168"/>
      <c r="AG958" s="168"/>
      <c r="AH958" s="168"/>
      <c r="AI958" s="168"/>
      <c r="AJ958" s="168"/>
      <c r="AK958" s="168"/>
      <c r="AL958" s="168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68"/>
      <c r="N959" s="168"/>
      <c r="O959" s="168"/>
      <c r="P959" s="168"/>
      <c r="Q959" s="168"/>
      <c r="R959" s="168"/>
      <c r="S959" s="168"/>
      <c r="T959" s="168"/>
      <c r="U959" s="168"/>
      <c r="V959" s="168"/>
      <c r="W959" s="168"/>
      <c r="X959" s="168"/>
      <c r="Y959" s="168"/>
      <c r="Z959" s="168"/>
      <c r="AA959" s="168"/>
      <c r="AB959" s="168"/>
      <c r="AC959" s="168"/>
      <c r="AD959" s="168"/>
      <c r="AE959" s="168"/>
      <c r="AF959" s="168"/>
      <c r="AG959" s="168"/>
      <c r="AH959" s="168"/>
      <c r="AI959" s="168"/>
      <c r="AJ959" s="168"/>
      <c r="AK959" s="168"/>
      <c r="AL959" s="168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68"/>
      <c r="N960" s="168"/>
      <c r="O960" s="168"/>
      <c r="P960" s="168"/>
      <c r="Q960" s="168"/>
      <c r="R960" s="168"/>
      <c r="S960" s="168"/>
      <c r="T960" s="168"/>
      <c r="U960" s="168"/>
      <c r="V960" s="168"/>
      <c r="W960" s="168"/>
      <c r="X960" s="168"/>
      <c r="Y960" s="168"/>
      <c r="Z960" s="168"/>
      <c r="AA960" s="168"/>
      <c r="AB960" s="168"/>
      <c r="AC960" s="168"/>
      <c r="AD960" s="168"/>
      <c r="AE960" s="168"/>
      <c r="AF960" s="168"/>
      <c r="AG960" s="168"/>
      <c r="AH960" s="168"/>
      <c r="AI960" s="168"/>
      <c r="AJ960" s="168"/>
      <c r="AK960" s="168"/>
      <c r="AL960" s="168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68"/>
      <c r="N961" s="168"/>
      <c r="O961" s="168"/>
      <c r="P961" s="168"/>
      <c r="Q961" s="168"/>
      <c r="R961" s="168"/>
      <c r="S961" s="168"/>
      <c r="T961" s="168"/>
      <c r="U961" s="168"/>
      <c r="V961" s="168"/>
      <c r="W961" s="168"/>
      <c r="X961" s="168"/>
      <c r="Y961" s="168"/>
      <c r="Z961" s="168"/>
      <c r="AA961" s="168"/>
      <c r="AB961" s="168"/>
      <c r="AC961" s="168"/>
      <c r="AD961" s="168"/>
      <c r="AE961" s="168"/>
      <c r="AF961" s="168"/>
      <c r="AG961" s="168"/>
      <c r="AH961" s="168"/>
      <c r="AI961" s="168"/>
      <c r="AJ961" s="168"/>
      <c r="AK961" s="168"/>
      <c r="AL961" s="168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68"/>
      <c r="N962" s="168"/>
      <c r="O962" s="168"/>
      <c r="P962" s="168"/>
      <c r="Q962" s="168"/>
      <c r="R962" s="168"/>
      <c r="S962" s="168"/>
      <c r="T962" s="168"/>
      <c r="U962" s="168"/>
      <c r="V962" s="168"/>
      <c r="W962" s="168"/>
      <c r="X962" s="168"/>
      <c r="Y962" s="168"/>
      <c r="Z962" s="168"/>
      <c r="AA962" s="168"/>
      <c r="AB962" s="168"/>
      <c r="AC962" s="168"/>
      <c r="AD962" s="168"/>
      <c r="AE962" s="168"/>
      <c r="AF962" s="168"/>
      <c r="AG962" s="168"/>
      <c r="AH962" s="168"/>
      <c r="AI962" s="168"/>
      <c r="AJ962" s="168"/>
      <c r="AK962" s="168"/>
      <c r="AL962" s="168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68"/>
      <c r="N963" s="168"/>
      <c r="O963" s="168"/>
      <c r="P963" s="168"/>
      <c r="Q963" s="168"/>
      <c r="R963" s="168"/>
      <c r="S963" s="168"/>
      <c r="T963" s="168"/>
      <c r="U963" s="168"/>
      <c r="V963" s="168"/>
      <c r="W963" s="168"/>
      <c r="X963" s="168"/>
      <c r="Y963" s="168"/>
      <c r="Z963" s="168"/>
      <c r="AA963" s="168"/>
      <c r="AB963" s="168"/>
      <c r="AC963" s="168"/>
      <c r="AD963" s="168"/>
      <c r="AE963" s="168"/>
      <c r="AF963" s="168"/>
      <c r="AG963" s="168"/>
      <c r="AH963" s="168"/>
      <c r="AI963" s="168"/>
      <c r="AJ963" s="168"/>
      <c r="AK963" s="168"/>
      <c r="AL963" s="168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68"/>
      <c r="N964" s="168"/>
      <c r="O964" s="168"/>
      <c r="P964" s="168"/>
      <c r="Q964" s="168"/>
      <c r="R964" s="168"/>
      <c r="S964" s="168"/>
      <c r="T964" s="168"/>
      <c r="U964" s="168"/>
      <c r="V964" s="168"/>
      <c r="W964" s="168"/>
      <c r="X964" s="168"/>
      <c r="Y964" s="168"/>
      <c r="Z964" s="168"/>
      <c r="AA964" s="168"/>
      <c r="AB964" s="168"/>
      <c r="AC964" s="168"/>
      <c r="AD964" s="168"/>
      <c r="AE964" s="168"/>
      <c r="AF964" s="168"/>
      <c r="AG964" s="168"/>
      <c r="AH964" s="168"/>
      <c r="AI964" s="168"/>
      <c r="AJ964" s="168"/>
      <c r="AK964" s="168"/>
      <c r="AL964" s="168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68"/>
      <c r="N965" s="168"/>
      <c r="O965" s="168"/>
      <c r="P965" s="168"/>
      <c r="Q965" s="168"/>
      <c r="R965" s="168"/>
      <c r="S965" s="168"/>
      <c r="T965" s="168"/>
      <c r="U965" s="168"/>
      <c r="V965" s="168"/>
      <c r="W965" s="168"/>
      <c r="X965" s="168"/>
      <c r="Y965" s="168"/>
      <c r="Z965" s="168"/>
      <c r="AA965" s="168"/>
      <c r="AB965" s="168"/>
      <c r="AC965" s="168"/>
      <c r="AD965" s="168"/>
      <c r="AE965" s="168"/>
      <c r="AF965" s="168"/>
      <c r="AG965" s="168"/>
      <c r="AH965" s="168"/>
      <c r="AI965" s="168"/>
      <c r="AJ965" s="168"/>
      <c r="AK965" s="168"/>
      <c r="AL965" s="168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68"/>
      <c r="N966" s="168"/>
      <c r="O966" s="168"/>
      <c r="P966" s="168"/>
      <c r="Q966" s="168"/>
      <c r="R966" s="168"/>
      <c r="S966" s="168"/>
      <c r="T966" s="168"/>
      <c r="U966" s="168"/>
      <c r="V966" s="168"/>
      <c r="W966" s="168"/>
      <c r="X966" s="168"/>
      <c r="Y966" s="168"/>
      <c r="Z966" s="168"/>
      <c r="AA966" s="168"/>
      <c r="AB966" s="168"/>
      <c r="AC966" s="168"/>
      <c r="AD966" s="168"/>
      <c r="AE966" s="168"/>
      <c r="AF966" s="168"/>
      <c r="AG966" s="168"/>
      <c r="AH966" s="168"/>
      <c r="AI966" s="168"/>
      <c r="AJ966" s="168"/>
      <c r="AK966" s="168"/>
      <c r="AL966" s="168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68"/>
      <c r="N967" s="168"/>
      <c r="O967" s="168"/>
      <c r="P967" s="168"/>
      <c r="Q967" s="168"/>
      <c r="R967" s="168"/>
      <c r="S967" s="168"/>
      <c r="T967" s="168"/>
      <c r="U967" s="168"/>
      <c r="V967" s="168"/>
      <c r="W967" s="168"/>
      <c r="X967" s="168"/>
      <c r="Y967" s="168"/>
      <c r="Z967" s="168"/>
      <c r="AA967" s="168"/>
      <c r="AB967" s="168"/>
      <c r="AC967" s="168"/>
      <c r="AD967" s="168"/>
      <c r="AE967" s="168"/>
      <c r="AF967" s="168"/>
      <c r="AG967" s="168"/>
      <c r="AH967" s="168"/>
      <c r="AI967" s="168"/>
      <c r="AJ967" s="168"/>
      <c r="AK967" s="168"/>
      <c r="AL967" s="168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68"/>
      <c r="N968" s="168"/>
      <c r="O968" s="168"/>
      <c r="P968" s="168"/>
      <c r="Q968" s="168"/>
      <c r="R968" s="168"/>
      <c r="S968" s="168"/>
      <c r="T968" s="168"/>
      <c r="U968" s="168"/>
      <c r="V968" s="168"/>
      <c r="W968" s="168"/>
      <c r="X968" s="168"/>
      <c r="Y968" s="168"/>
      <c r="Z968" s="168"/>
      <c r="AA968" s="168"/>
      <c r="AB968" s="168"/>
      <c r="AC968" s="168"/>
      <c r="AD968" s="168"/>
      <c r="AE968" s="168"/>
      <c r="AF968" s="168"/>
      <c r="AG968" s="168"/>
      <c r="AH968" s="168"/>
      <c r="AI968" s="168"/>
      <c r="AJ968" s="168"/>
      <c r="AK968" s="168"/>
      <c r="AL968" s="168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68"/>
      <c r="N969" s="168"/>
      <c r="O969" s="168"/>
      <c r="P969" s="168"/>
      <c r="Q969" s="168"/>
      <c r="R969" s="168"/>
      <c r="S969" s="168"/>
      <c r="T969" s="168"/>
      <c r="U969" s="168"/>
      <c r="V969" s="168"/>
      <c r="W969" s="168"/>
      <c r="X969" s="168"/>
      <c r="Y969" s="168"/>
      <c r="Z969" s="168"/>
      <c r="AA969" s="168"/>
      <c r="AB969" s="168"/>
      <c r="AC969" s="168"/>
      <c r="AD969" s="168"/>
      <c r="AE969" s="168"/>
      <c r="AF969" s="168"/>
      <c r="AG969" s="168"/>
      <c r="AH969" s="168"/>
      <c r="AI969" s="168"/>
      <c r="AJ969" s="168"/>
      <c r="AK969" s="168"/>
      <c r="AL969" s="168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68"/>
      <c r="N970" s="168"/>
      <c r="O970" s="168"/>
      <c r="P970" s="168"/>
      <c r="Q970" s="168"/>
      <c r="R970" s="168"/>
      <c r="S970" s="168"/>
      <c r="T970" s="168"/>
      <c r="U970" s="168"/>
      <c r="V970" s="168"/>
      <c r="W970" s="168"/>
      <c r="X970" s="168"/>
      <c r="Y970" s="168"/>
      <c r="Z970" s="168"/>
      <c r="AA970" s="168"/>
      <c r="AB970" s="168"/>
      <c r="AC970" s="168"/>
      <c r="AD970" s="168"/>
      <c r="AE970" s="168"/>
      <c r="AF970" s="168"/>
      <c r="AG970" s="168"/>
      <c r="AH970" s="168"/>
      <c r="AI970" s="168"/>
      <c r="AJ970" s="168"/>
      <c r="AK970" s="168"/>
      <c r="AL970" s="168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68"/>
      <c r="N971" s="168"/>
      <c r="O971" s="168"/>
      <c r="P971" s="168"/>
      <c r="Q971" s="168"/>
      <c r="R971" s="168"/>
      <c r="S971" s="168"/>
      <c r="T971" s="168"/>
      <c r="U971" s="168"/>
      <c r="V971" s="168"/>
      <c r="W971" s="168"/>
      <c r="X971" s="168"/>
      <c r="Y971" s="168"/>
      <c r="Z971" s="168"/>
      <c r="AA971" s="168"/>
      <c r="AB971" s="168"/>
      <c r="AC971" s="168"/>
      <c r="AD971" s="168"/>
      <c r="AE971" s="168"/>
      <c r="AF971" s="168"/>
      <c r="AG971" s="168"/>
      <c r="AH971" s="168"/>
      <c r="AI971" s="168"/>
      <c r="AJ971" s="168"/>
      <c r="AK971" s="168"/>
      <c r="AL971" s="168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68"/>
      <c r="N972" s="168"/>
      <c r="O972" s="168"/>
      <c r="P972" s="168"/>
      <c r="Q972" s="168"/>
      <c r="R972" s="168"/>
      <c r="S972" s="168"/>
      <c r="T972" s="168"/>
      <c r="U972" s="168"/>
      <c r="V972" s="168"/>
      <c r="W972" s="168"/>
      <c r="X972" s="168"/>
      <c r="Y972" s="168"/>
      <c r="Z972" s="168"/>
      <c r="AA972" s="168"/>
      <c r="AB972" s="168"/>
      <c r="AC972" s="168"/>
      <c r="AD972" s="168"/>
      <c r="AE972" s="168"/>
      <c r="AF972" s="168"/>
      <c r="AG972" s="168"/>
      <c r="AH972" s="168"/>
      <c r="AI972" s="168"/>
      <c r="AJ972" s="168"/>
      <c r="AK972" s="168"/>
      <c r="AL972" s="168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68"/>
      <c r="N973" s="168"/>
      <c r="O973" s="168"/>
      <c r="P973" s="168"/>
      <c r="Q973" s="168"/>
      <c r="R973" s="168"/>
      <c r="S973" s="168"/>
      <c r="T973" s="168"/>
      <c r="U973" s="168"/>
      <c r="V973" s="168"/>
      <c r="W973" s="168"/>
      <c r="X973" s="168"/>
      <c r="Y973" s="168"/>
      <c r="Z973" s="168"/>
      <c r="AA973" s="168"/>
      <c r="AB973" s="168"/>
      <c r="AC973" s="168"/>
      <c r="AD973" s="168"/>
      <c r="AE973" s="168"/>
      <c r="AF973" s="168"/>
      <c r="AG973" s="168"/>
      <c r="AH973" s="168"/>
      <c r="AI973" s="168"/>
      <c r="AJ973" s="168"/>
      <c r="AK973" s="168"/>
      <c r="AL973" s="168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68"/>
      <c r="N974" s="168"/>
      <c r="O974" s="168"/>
      <c r="P974" s="168"/>
      <c r="Q974" s="168"/>
      <c r="R974" s="168"/>
      <c r="S974" s="168"/>
      <c r="T974" s="168"/>
      <c r="U974" s="168"/>
      <c r="V974" s="168"/>
      <c r="W974" s="168"/>
      <c r="X974" s="168"/>
      <c r="Y974" s="168"/>
      <c r="Z974" s="168"/>
      <c r="AA974" s="168"/>
      <c r="AB974" s="168"/>
      <c r="AC974" s="168"/>
      <c r="AD974" s="168"/>
      <c r="AE974" s="168"/>
      <c r="AF974" s="168"/>
      <c r="AG974" s="168"/>
      <c r="AH974" s="168"/>
      <c r="AI974" s="168"/>
      <c r="AJ974" s="168"/>
      <c r="AK974" s="168"/>
      <c r="AL974" s="168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68"/>
      <c r="N975" s="168"/>
      <c r="O975" s="168"/>
      <c r="P975" s="168"/>
      <c r="Q975" s="168"/>
      <c r="R975" s="168"/>
      <c r="S975" s="168"/>
      <c r="T975" s="168"/>
      <c r="U975" s="168"/>
      <c r="V975" s="168"/>
      <c r="W975" s="168"/>
      <c r="X975" s="168"/>
      <c r="Y975" s="168"/>
      <c r="Z975" s="168"/>
      <c r="AA975" s="168"/>
      <c r="AB975" s="168"/>
      <c r="AC975" s="168"/>
      <c r="AD975" s="168"/>
      <c r="AE975" s="168"/>
      <c r="AF975" s="168"/>
      <c r="AG975" s="168"/>
      <c r="AH975" s="168"/>
      <c r="AI975" s="168"/>
      <c r="AJ975" s="168"/>
      <c r="AK975" s="168"/>
      <c r="AL975" s="168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68"/>
      <c r="N976" s="168"/>
      <c r="O976" s="168"/>
      <c r="P976" s="168"/>
      <c r="Q976" s="168"/>
      <c r="R976" s="168"/>
      <c r="S976" s="168"/>
      <c r="T976" s="168"/>
      <c r="U976" s="168"/>
      <c r="V976" s="168"/>
      <c r="W976" s="168"/>
      <c r="X976" s="168"/>
      <c r="Y976" s="168"/>
      <c r="Z976" s="168"/>
      <c r="AA976" s="168"/>
      <c r="AB976" s="168"/>
      <c r="AC976" s="168"/>
      <c r="AD976" s="168"/>
      <c r="AE976" s="168"/>
      <c r="AF976" s="168"/>
      <c r="AG976" s="168"/>
      <c r="AH976" s="168"/>
      <c r="AI976" s="168"/>
      <c r="AJ976" s="168"/>
      <c r="AK976" s="168"/>
      <c r="AL976" s="168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68"/>
      <c r="N977" s="168"/>
      <c r="O977" s="168"/>
      <c r="P977" s="168"/>
      <c r="Q977" s="168"/>
      <c r="R977" s="168"/>
      <c r="S977" s="168"/>
      <c r="T977" s="168"/>
      <c r="U977" s="168"/>
      <c r="V977" s="168"/>
      <c r="W977" s="168"/>
      <c r="X977" s="168"/>
      <c r="Y977" s="168"/>
      <c r="Z977" s="168"/>
      <c r="AA977" s="168"/>
      <c r="AB977" s="168"/>
      <c r="AC977" s="168"/>
      <c r="AD977" s="168"/>
      <c r="AE977" s="168"/>
      <c r="AF977" s="168"/>
      <c r="AG977" s="168"/>
      <c r="AH977" s="168"/>
      <c r="AI977" s="168"/>
      <c r="AJ977" s="168"/>
      <c r="AK977" s="168"/>
      <c r="AL977" s="168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68"/>
      <c r="N978" s="168"/>
      <c r="O978" s="168"/>
      <c r="P978" s="168"/>
      <c r="Q978" s="168"/>
      <c r="R978" s="168"/>
      <c r="S978" s="168"/>
      <c r="T978" s="168"/>
      <c r="U978" s="168"/>
      <c r="V978" s="168"/>
      <c r="W978" s="168"/>
      <c r="X978" s="168"/>
      <c r="Y978" s="168"/>
      <c r="Z978" s="168"/>
      <c r="AA978" s="168"/>
      <c r="AB978" s="168"/>
      <c r="AC978" s="168"/>
      <c r="AD978" s="168"/>
      <c r="AE978" s="168"/>
      <c r="AF978" s="168"/>
      <c r="AG978" s="168"/>
      <c r="AH978" s="168"/>
      <c r="AI978" s="168"/>
      <c r="AJ978" s="168"/>
      <c r="AK978" s="168"/>
      <c r="AL978" s="168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68"/>
      <c r="N979" s="168"/>
      <c r="O979" s="168"/>
      <c r="P979" s="168"/>
      <c r="Q979" s="168"/>
      <c r="R979" s="168"/>
      <c r="S979" s="168"/>
      <c r="T979" s="168"/>
      <c r="U979" s="168"/>
      <c r="V979" s="168"/>
      <c r="W979" s="168"/>
      <c r="X979" s="168"/>
      <c r="Y979" s="168"/>
      <c r="Z979" s="168"/>
      <c r="AA979" s="168"/>
      <c r="AB979" s="168"/>
      <c r="AC979" s="168"/>
      <c r="AD979" s="168"/>
      <c r="AE979" s="168"/>
      <c r="AF979" s="168"/>
      <c r="AG979" s="168"/>
      <c r="AH979" s="168"/>
      <c r="AI979" s="168"/>
      <c r="AJ979" s="168"/>
      <c r="AK979" s="168"/>
      <c r="AL979" s="168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68"/>
      <c r="N980" s="168"/>
      <c r="O980" s="168"/>
      <c r="P980" s="168"/>
      <c r="Q980" s="168"/>
      <c r="R980" s="168"/>
      <c r="S980" s="168"/>
      <c r="T980" s="168"/>
      <c r="U980" s="168"/>
      <c r="V980" s="168"/>
      <c r="W980" s="168"/>
      <c r="X980" s="168"/>
      <c r="Y980" s="168"/>
      <c r="Z980" s="168"/>
      <c r="AA980" s="168"/>
      <c r="AB980" s="168"/>
      <c r="AC980" s="168"/>
      <c r="AD980" s="168"/>
      <c r="AE980" s="168"/>
      <c r="AF980" s="168"/>
      <c r="AG980" s="168"/>
      <c r="AH980" s="168"/>
      <c r="AI980" s="168"/>
      <c r="AJ980" s="168"/>
      <c r="AK980" s="168"/>
      <c r="AL980" s="168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68"/>
      <c r="N981" s="168"/>
      <c r="O981" s="168"/>
      <c r="P981" s="168"/>
      <c r="Q981" s="168"/>
      <c r="R981" s="168"/>
      <c r="S981" s="168"/>
      <c r="T981" s="168"/>
      <c r="U981" s="168"/>
      <c r="V981" s="168"/>
      <c r="W981" s="168"/>
      <c r="X981" s="168"/>
      <c r="Y981" s="168"/>
      <c r="Z981" s="168"/>
      <c r="AA981" s="168"/>
      <c r="AB981" s="168"/>
      <c r="AC981" s="168"/>
      <c r="AD981" s="168"/>
      <c r="AE981" s="168"/>
      <c r="AF981" s="168"/>
      <c r="AG981" s="168"/>
      <c r="AH981" s="168"/>
      <c r="AI981" s="168"/>
      <c r="AJ981" s="168"/>
      <c r="AK981" s="168"/>
      <c r="AL981" s="168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68"/>
      <c r="N982" s="168"/>
      <c r="O982" s="168"/>
      <c r="P982" s="168"/>
      <c r="Q982" s="168"/>
      <c r="R982" s="168"/>
      <c r="S982" s="168"/>
      <c r="T982" s="168"/>
      <c r="U982" s="168"/>
      <c r="V982" s="168"/>
      <c r="W982" s="168"/>
      <c r="X982" s="168"/>
      <c r="Y982" s="168"/>
      <c r="Z982" s="168"/>
      <c r="AA982" s="168"/>
      <c r="AB982" s="168"/>
      <c r="AC982" s="168"/>
      <c r="AD982" s="168"/>
      <c r="AE982" s="168"/>
      <c r="AF982" s="168"/>
      <c r="AG982" s="168"/>
      <c r="AH982" s="168"/>
      <c r="AI982" s="168"/>
      <c r="AJ982" s="168"/>
      <c r="AK982" s="168"/>
      <c r="AL982" s="168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68"/>
      <c r="N983" s="168"/>
      <c r="O983" s="168"/>
      <c r="P983" s="168"/>
      <c r="Q983" s="168"/>
      <c r="R983" s="168"/>
      <c r="S983" s="168"/>
      <c r="T983" s="168"/>
      <c r="U983" s="168"/>
      <c r="V983" s="168"/>
      <c r="W983" s="168"/>
      <c r="X983" s="168"/>
      <c r="Y983" s="168"/>
      <c r="Z983" s="168"/>
      <c r="AA983" s="168"/>
      <c r="AB983" s="168"/>
      <c r="AC983" s="168"/>
      <c r="AD983" s="168"/>
      <c r="AE983" s="168"/>
      <c r="AF983" s="168"/>
      <c r="AG983" s="168"/>
      <c r="AH983" s="168"/>
      <c r="AI983" s="168"/>
      <c r="AJ983" s="168"/>
      <c r="AK983" s="168"/>
      <c r="AL983" s="168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68"/>
      <c r="N984" s="168"/>
      <c r="O984" s="168"/>
      <c r="P984" s="168"/>
      <c r="Q984" s="168"/>
      <c r="R984" s="168"/>
      <c r="S984" s="168"/>
      <c r="T984" s="168"/>
      <c r="U984" s="168"/>
      <c r="V984" s="168"/>
      <c r="W984" s="168"/>
      <c r="X984" s="168"/>
      <c r="Y984" s="168"/>
      <c r="Z984" s="168"/>
      <c r="AA984" s="168"/>
      <c r="AB984" s="168"/>
      <c r="AC984" s="168"/>
      <c r="AD984" s="168"/>
      <c r="AE984" s="168"/>
      <c r="AF984" s="168"/>
      <c r="AG984" s="168"/>
      <c r="AH984" s="168"/>
      <c r="AI984" s="168"/>
      <c r="AJ984" s="168"/>
      <c r="AK984" s="168"/>
      <c r="AL984" s="168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  <c r="AA985" s="187"/>
      <c r="AB985" s="187"/>
      <c r="AC985" s="187"/>
      <c r="AD985" s="187"/>
      <c r="AE985" s="187"/>
      <c r="AF985" s="187"/>
      <c r="AG985" s="187"/>
      <c r="AH985" s="187"/>
      <c r="AI985" s="187"/>
      <c r="AJ985" s="187"/>
      <c r="AK985" s="187"/>
      <c r="AL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  <c r="AA986" s="187"/>
      <c r="AB986" s="187"/>
      <c r="AC986" s="187"/>
      <c r="AD986" s="187"/>
      <c r="AE986" s="187"/>
      <c r="AF986" s="187"/>
      <c r="AG986" s="187"/>
      <c r="AH986" s="187"/>
      <c r="AI986" s="187"/>
      <c r="AJ986" s="187"/>
      <c r="AK986" s="187"/>
      <c r="AL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  <c r="AA987" s="187"/>
      <c r="AB987" s="187"/>
      <c r="AC987" s="187"/>
      <c r="AD987" s="187"/>
      <c r="AE987" s="187"/>
      <c r="AF987" s="187"/>
      <c r="AG987" s="187"/>
      <c r="AH987" s="187"/>
      <c r="AI987" s="187"/>
      <c r="AJ987" s="187"/>
      <c r="AK987" s="187"/>
      <c r="AL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  <c r="AA988" s="187"/>
      <c r="AB988" s="187"/>
      <c r="AC988" s="187"/>
      <c r="AD988" s="187"/>
      <c r="AE988" s="187"/>
      <c r="AF988" s="187"/>
      <c r="AG988" s="187"/>
      <c r="AH988" s="187"/>
      <c r="AI988" s="187"/>
      <c r="AJ988" s="187"/>
      <c r="AK988" s="187"/>
      <c r="AL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  <c r="AA989" s="187"/>
      <c r="AB989" s="187"/>
      <c r="AC989" s="187"/>
      <c r="AD989" s="187"/>
      <c r="AE989" s="187"/>
      <c r="AF989" s="187"/>
      <c r="AG989" s="187"/>
      <c r="AH989" s="187"/>
      <c r="AI989" s="187"/>
      <c r="AJ989" s="187"/>
      <c r="AK989" s="187"/>
      <c r="AL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  <c r="AA990" s="187"/>
      <c r="AB990" s="187"/>
      <c r="AC990" s="187"/>
      <c r="AD990" s="187"/>
      <c r="AE990" s="187"/>
      <c r="AF990" s="187"/>
      <c r="AG990" s="187"/>
      <c r="AH990" s="187"/>
      <c r="AI990" s="187"/>
      <c r="AJ990" s="187"/>
      <c r="AK990" s="187"/>
      <c r="AL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  <c r="AA991" s="187"/>
      <c r="AB991" s="187"/>
      <c r="AC991" s="187"/>
      <c r="AD991" s="187"/>
      <c r="AE991" s="187"/>
      <c r="AF991" s="187"/>
      <c r="AG991" s="187"/>
      <c r="AH991" s="187"/>
      <c r="AI991" s="187"/>
      <c r="AJ991" s="187"/>
      <c r="AK991" s="187"/>
      <c r="AL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  <c r="AA992" s="187"/>
      <c r="AB992" s="187"/>
      <c r="AC992" s="187"/>
      <c r="AD992" s="187"/>
      <c r="AE992" s="187"/>
      <c r="AF992" s="187"/>
      <c r="AG992" s="187"/>
      <c r="AH992" s="187"/>
      <c r="AI992" s="187"/>
      <c r="AJ992" s="187"/>
      <c r="AK992" s="187"/>
      <c r="AL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  <c r="AA993" s="187"/>
      <c r="AB993" s="187"/>
      <c r="AC993" s="187"/>
      <c r="AD993" s="187"/>
      <c r="AE993" s="187"/>
      <c r="AF993" s="187"/>
      <c r="AG993" s="187"/>
      <c r="AH993" s="187"/>
      <c r="AI993" s="187"/>
      <c r="AJ993" s="187"/>
      <c r="AK993" s="187"/>
      <c r="AL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  <c r="AA994" s="187"/>
      <c r="AB994" s="187"/>
      <c r="AC994" s="187"/>
      <c r="AD994" s="187"/>
      <c r="AE994" s="187"/>
      <c r="AF994" s="187"/>
      <c r="AG994" s="187"/>
      <c r="AH994" s="187"/>
      <c r="AI994" s="187"/>
      <c r="AJ994" s="187"/>
      <c r="AK994" s="187"/>
      <c r="AL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  <c r="AA995" s="187"/>
      <c r="AB995" s="187"/>
      <c r="AC995" s="187"/>
      <c r="AD995" s="187"/>
      <c r="AE995" s="187"/>
      <c r="AF995" s="187"/>
      <c r="AG995" s="187"/>
      <c r="AH995" s="187"/>
      <c r="AI995" s="187"/>
      <c r="AJ995" s="187"/>
      <c r="AK995" s="187"/>
      <c r="AL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  <c r="AA996" s="187"/>
      <c r="AB996" s="187"/>
      <c r="AC996" s="187"/>
      <c r="AD996" s="187"/>
      <c r="AE996" s="187"/>
      <c r="AF996" s="187"/>
      <c r="AG996" s="187"/>
      <c r="AH996" s="187"/>
      <c r="AI996" s="187"/>
      <c r="AJ996" s="187"/>
      <c r="AK996" s="187"/>
      <c r="AL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  <c r="AA997" s="187"/>
      <c r="AB997" s="187"/>
      <c r="AC997" s="187"/>
      <c r="AD997" s="187"/>
      <c r="AE997" s="187"/>
      <c r="AF997" s="187"/>
      <c r="AG997" s="187"/>
      <c r="AH997" s="187"/>
      <c r="AI997" s="187"/>
      <c r="AJ997" s="187"/>
      <c r="AK997" s="187"/>
      <c r="AL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  <c r="AA998" s="187"/>
      <c r="AB998" s="187"/>
      <c r="AC998" s="187"/>
      <c r="AD998" s="187"/>
      <c r="AE998" s="187"/>
      <c r="AF998" s="187"/>
      <c r="AG998" s="187"/>
      <c r="AH998" s="187"/>
      <c r="AI998" s="187"/>
      <c r="AJ998" s="187"/>
      <c r="AK998" s="187"/>
      <c r="AL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  <c r="AA999" s="187"/>
      <c r="AB999" s="187"/>
      <c r="AC999" s="187"/>
      <c r="AD999" s="187"/>
      <c r="AE999" s="187"/>
      <c r="AF999" s="187"/>
      <c r="AG999" s="187"/>
      <c r="AH999" s="187"/>
      <c r="AI999" s="187"/>
      <c r="AJ999" s="187"/>
      <c r="AK999" s="187"/>
      <c r="AL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  <c r="AA1000" s="187"/>
      <c r="AB1000" s="187"/>
      <c r="AC1000" s="187"/>
      <c r="AD1000" s="187"/>
      <c r="AE1000" s="187"/>
      <c r="AF1000" s="187"/>
      <c r="AG1000" s="187"/>
      <c r="AH1000" s="187"/>
      <c r="AI1000" s="187"/>
      <c r="AJ1000" s="187"/>
      <c r="AK1000" s="187"/>
      <c r="AL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  <c r="AA1001" s="187"/>
      <c r="AB1001" s="187"/>
      <c r="AC1001" s="187"/>
      <c r="AD1001" s="187"/>
      <c r="AE1001" s="187"/>
      <c r="AF1001" s="187"/>
      <c r="AG1001" s="187"/>
      <c r="AH1001" s="187"/>
      <c r="AI1001" s="187"/>
      <c r="AJ1001" s="187"/>
      <c r="AK1001" s="187"/>
      <c r="AL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  <c r="AA1002" s="187"/>
      <c r="AB1002" s="187"/>
      <c r="AC1002" s="187"/>
      <c r="AD1002" s="187"/>
      <c r="AE1002" s="187"/>
      <c r="AF1002" s="187"/>
      <c r="AG1002" s="187"/>
      <c r="AH1002" s="187"/>
      <c r="AI1002" s="187"/>
      <c r="AJ1002" s="187"/>
      <c r="AK1002" s="187"/>
      <c r="AL1002" s="187"/>
    </row>
    <row r="1003">
      <c r="A1003" s="187"/>
      <c r="B1003" s="187"/>
      <c r="C1003" s="187"/>
      <c r="D1003" s="187"/>
      <c r="E1003" s="187"/>
      <c r="F1003" s="187"/>
      <c r="G1003" s="187"/>
      <c r="H1003" s="187"/>
      <c r="I1003" s="187"/>
      <c r="J1003" s="187"/>
      <c r="K1003" s="187"/>
      <c r="L1003" s="187"/>
      <c r="M1003" s="187"/>
      <c r="N1003" s="187"/>
      <c r="O1003" s="187"/>
      <c r="P1003" s="187"/>
      <c r="Q1003" s="187"/>
      <c r="R1003" s="187"/>
      <c r="S1003" s="187"/>
      <c r="T1003" s="187"/>
      <c r="U1003" s="187"/>
      <c r="V1003" s="187"/>
      <c r="W1003" s="187"/>
      <c r="X1003" s="187"/>
      <c r="Y1003" s="187"/>
      <c r="Z1003" s="187"/>
      <c r="AA1003" s="187"/>
      <c r="AB1003" s="187"/>
      <c r="AC1003" s="187"/>
      <c r="AD1003" s="187"/>
      <c r="AE1003" s="187"/>
      <c r="AF1003" s="187"/>
      <c r="AG1003" s="187"/>
      <c r="AH1003" s="187"/>
      <c r="AI1003" s="187"/>
      <c r="AJ1003" s="187"/>
      <c r="AK1003" s="187"/>
      <c r="AL1003" s="187"/>
    </row>
    <row r="1004">
      <c r="A1004" s="187"/>
      <c r="B1004" s="187"/>
      <c r="C1004" s="187"/>
      <c r="D1004" s="187"/>
      <c r="E1004" s="187"/>
      <c r="F1004" s="187"/>
      <c r="G1004" s="187"/>
      <c r="H1004" s="187"/>
      <c r="I1004" s="187"/>
      <c r="J1004" s="187"/>
      <c r="K1004" s="187"/>
      <c r="L1004" s="187"/>
      <c r="M1004" s="187"/>
      <c r="N1004" s="187"/>
      <c r="O1004" s="187"/>
      <c r="P1004" s="187"/>
      <c r="Q1004" s="187"/>
      <c r="R1004" s="187"/>
      <c r="S1004" s="187"/>
      <c r="T1004" s="187"/>
      <c r="U1004" s="187"/>
      <c r="V1004" s="187"/>
      <c r="W1004" s="187"/>
      <c r="X1004" s="187"/>
      <c r="Y1004" s="187"/>
      <c r="Z1004" s="187"/>
      <c r="AA1004" s="187"/>
      <c r="AB1004" s="187"/>
      <c r="AC1004" s="187"/>
      <c r="AD1004" s="187"/>
      <c r="AE1004" s="187"/>
      <c r="AF1004" s="187"/>
      <c r="AG1004" s="187"/>
      <c r="AH1004" s="187"/>
      <c r="AI1004" s="187"/>
      <c r="AJ1004" s="187"/>
      <c r="AK1004" s="187"/>
      <c r="AL1004" s="187"/>
    </row>
    <row r="1005">
      <c r="A1005" s="187"/>
      <c r="B1005" s="187"/>
      <c r="C1005" s="187"/>
      <c r="D1005" s="187"/>
      <c r="E1005" s="187"/>
      <c r="F1005" s="187"/>
      <c r="G1005" s="187"/>
      <c r="H1005" s="187"/>
      <c r="I1005" s="187"/>
      <c r="J1005" s="187"/>
      <c r="K1005" s="187"/>
      <c r="L1005" s="187"/>
      <c r="M1005" s="187"/>
      <c r="N1005" s="187"/>
      <c r="O1005" s="187"/>
      <c r="P1005" s="187"/>
      <c r="Q1005" s="187"/>
      <c r="R1005" s="187"/>
      <c r="S1005" s="187"/>
      <c r="T1005" s="187"/>
      <c r="U1005" s="187"/>
      <c r="V1005" s="187"/>
      <c r="W1005" s="187"/>
      <c r="X1005" s="187"/>
      <c r="Y1005" s="187"/>
      <c r="Z1005" s="187"/>
      <c r="AA1005" s="187"/>
      <c r="AB1005" s="187"/>
      <c r="AC1005" s="187"/>
      <c r="AD1005" s="187"/>
      <c r="AE1005" s="187"/>
      <c r="AF1005" s="187"/>
      <c r="AG1005" s="187"/>
      <c r="AH1005" s="187"/>
      <c r="AI1005" s="187"/>
      <c r="AJ1005" s="187"/>
      <c r="AK1005" s="187"/>
      <c r="AL1005" s="187"/>
    </row>
    <row r="1006">
      <c r="A1006" s="187"/>
      <c r="B1006" s="187"/>
      <c r="C1006" s="187"/>
      <c r="D1006" s="187"/>
      <c r="E1006" s="187"/>
      <c r="F1006" s="187"/>
      <c r="G1006" s="187"/>
      <c r="H1006" s="187"/>
      <c r="I1006" s="187"/>
      <c r="J1006" s="187"/>
      <c r="K1006" s="187"/>
      <c r="L1006" s="187"/>
      <c r="M1006" s="187"/>
      <c r="N1006" s="187"/>
      <c r="O1006" s="187"/>
      <c r="P1006" s="187"/>
      <c r="Q1006" s="187"/>
      <c r="R1006" s="187"/>
      <c r="S1006" s="187"/>
      <c r="T1006" s="187"/>
      <c r="U1006" s="187"/>
      <c r="V1006" s="187"/>
      <c r="W1006" s="187"/>
      <c r="X1006" s="187"/>
      <c r="Y1006" s="187"/>
      <c r="Z1006" s="187"/>
      <c r="AA1006" s="187"/>
      <c r="AB1006" s="187"/>
      <c r="AC1006" s="187"/>
      <c r="AD1006" s="187"/>
      <c r="AE1006" s="187"/>
      <c r="AF1006" s="187"/>
      <c r="AG1006" s="187"/>
      <c r="AH1006" s="187"/>
      <c r="AI1006" s="187"/>
      <c r="AJ1006" s="187"/>
      <c r="AK1006" s="187"/>
      <c r="AL1006" s="187"/>
    </row>
    <row r="1007">
      <c r="A1007" s="187"/>
      <c r="B1007" s="187"/>
      <c r="C1007" s="187"/>
      <c r="D1007" s="187"/>
      <c r="E1007" s="187"/>
      <c r="F1007" s="187"/>
      <c r="G1007" s="187"/>
      <c r="H1007" s="187"/>
      <c r="I1007" s="187"/>
      <c r="J1007" s="187"/>
      <c r="K1007" s="187"/>
      <c r="L1007" s="187"/>
      <c r="M1007" s="187"/>
      <c r="N1007" s="187"/>
      <c r="O1007" s="187"/>
      <c r="P1007" s="187"/>
      <c r="Q1007" s="187"/>
      <c r="R1007" s="187"/>
      <c r="S1007" s="187"/>
      <c r="T1007" s="187"/>
      <c r="U1007" s="187"/>
      <c r="V1007" s="187"/>
      <c r="W1007" s="187"/>
      <c r="X1007" s="187"/>
      <c r="Y1007" s="187"/>
      <c r="Z1007" s="187"/>
      <c r="AA1007" s="187"/>
      <c r="AB1007" s="187"/>
      <c r="AC1007" s="187"/>
      <c r="AD1007" s="187"/>
      <c r="AE1007" s="187"/>
      <c r="AF1007" s="187"/>
      <c r="AG1007" s="187"/>
      <c r="AH1007" s="187"/>
      <c r="AI1007" s="187"/>
      <c r="AJ1007" s="187"/>
      <c r="AK1007" s="187"/>
      <c r="AL1007" s="187"/>
    </row>
    <row r="1008">
      <c r="A1008" s="187"/>
      <c r="B1008" s="187"/>
      <c r="C1008" s="187"/>
      <c r="D1008" s="187"/>
      <c r="E1008" s="187"/>
      <c r="F1008" s="187"/>
      <c r="G1008" s="187"/>
      <c r="H1008" s="187"/>
      <c r="I1008" s="187"/>
      <c r="J1008" s="187"/>
      <c r="K1008" s="187"/>
      <c r="L1008" s="187"/>
      <c r="M1008" s="187"/>
      <c r="N1008" s="187"/>
      <c r="O1008" s="187"/>
      <c r="P1008" s="187"/>
      <c r="Q1008" s="187"/>
      <c r="R1008" s="187"/>
      <c r="S1008" s="187"/>
      <c r="T1008" s="187"/>
      <c r="U1008" s="187"/>
      <c r="V1008" s="187"/>
      <c r="W1008" s="187"/>
      <c r="X1008" s="187"/>
      <c r="Y1008" s="187"/>
      <c r="Z1008" s="187"/>
      <c r="AA1008" s="187"/>
      <c r="AB1008" s="187"/>
      <c r="AC1008" s="187"/>
      <c r="AD1008" s="187"/>
      <c r="AE1008" s="187"/>
      <c r="AF1008" s="187"/>
      <c r="AG1008" s="187"/>
      <c r="AH1008" s="187"/>
      <c r="AI1008" s="187"/>
      <c r="AJ1008" s="187"/>
      <c r="AK1008" s="187"/>
      <c r="AL1008" s="187"/>
    </row>
    <row r="1009">
      <c r="A1009" s="187"/>
      <c r="B1009" s="187"/>
      <c r="C1009" s="187"/>
      <c r="D1009" s="187"/>
      <c r="E1009" s="187"/>
      <c r="F1009" s="187"/>
      <c r="G1009" s="187"/>
      <c r="H1009" s="187"/>
      <c r="I1009" s="187"/>
      <c r="J1009" s="187"/>
      <c r="K1009" s="187"/>
      <c r="L1009" s="187"/>
      <c r="M1009" s="187"/>
      <c r="N1009" s="187"/>
      <c r="O1009" s="187"/>
      <c r="P1009" s="187"/>
      <c r="Q1009" s="187"/>
      <c r="R1009" s="187"/>
      <c r="S1009" s="187"/>
      <c r="T1009" s="187"/>
      <c r="U1009" s="187"/>
      <c r="V1009" s="187"/>
      <c r="W1009" s="187"/>
      <c r="X1009" s="187"/>
      <c r="Y1009" s="187"/>
      <c r="Z1009" s="187"/>
      <c r="AA1009" s="187"/>
      <c r="AB1009" s="187"/>
      <c r="AC1009" s="187"/>
      <c r="AD1009" s="187"/>
      <c r="AE1009" s="187"/>
      <c r="AF1009" s="187"/>
      <c r="AG1009" s="187"/>
      <c r="AH1009" s="187"/>
      <c r="AI1009" s="187"/>
      <c r="AJ1009" s="187"/>
      <c r="AK1009" s="187"/>
      <c r="AL1009" s="187"/>
    </row>
    <row r="1010">
      <c r="A1010" s="187"/>
      <c r="B1010" s="187"/>
      <c r="C1010" s="187"/>
      <c r="D1010" s="187"/>
      <c r="E1010" s="187"/>
      <c r="F1010" s="187"/>
      <c r="G1010" s="187"/>
      <c r="H1010" s="187"/>
      <c r="I1010" s="187"/>
      <c r="J1010" s="187"/>
      <c r="K1010" s="187"/>
      <c r="L1010" s="187"/>
      <c r="M1010" s="187"/>
      <c r="N1010" s="187"/>
      <c r="O1010" s="187"/>
      <c r="P1010" s="187"/>
      <c r="Q1010" s="187"/>
      <c r="R1010" s="187"/>
      <c r="S1010" s="187"/>
      <c r="T1010" s="187"/>
      <c r="U1010" s="187"/>
      <c r="V1010" s="187"/>
      <c r="W1010" s="187"/>
      <c r="X1010" s="187"/>
      <c r="Y1010" s="187"/>
      <c r="Z1010" s="187"/>
      <c r="AA1010" s="187"/>
      <c r="AB1010" s="187"/>
      <c r="AC1010" s="187"/>
      <c r="AD1010" s="187"/>
      <c r="AE1010" s="187"/>
      <c r="AF1010" s="187"/>
      <c r="AG1010" s="187"/>
      <c r="AH1010" s="187"/>
      <c r="AI1010" s="187"/>
      <c r="AJ1010" s="187"/>
      <c r="AK1010" s="187"/>
      <c r="AL1010" s="187"/>
    </row>
    <row r="1011">
      <c r="A1011" s="187"/>
      <c r="B1011" s="187"/>
      <c r="C1011" s="187"/>
      <c r="D1011" s="187"/>
      <c r="E1011" s="187"/>
      <c r="F1011" s="187"/>
      <c r="G1011" s="187"/>
      <c r="H1011" s="187"/>
      <c r="I1011" s="187"/>
      <c r="J1011" s="187"/>
      <c r="K1011" s="187"/>
      <c r="L1011" s="187"/>
      <c r="M1011" s="187"/>
      <c r="N1011" s="187"/>
      <c r="O1011" s="187"/>
      <c r="P1011" s="187"/>
      <c r="Q1011" s="187"/>
      <c r="R1011" s="187"/>
      <c r="S1011" s="187"/>
      <c r="T1011" s="187"/>
      <c r="U1011" s="187"/>
      <c r="V1011" s="187"/>
      <c r="W1011" s="187"/>
      <c r="X1011" s="187"/>
      <c r="Y1011" s="187"/>
      <c r="Z1011" s="187"/>
      <c r="AA1011" s="187"/>
      <c r="AB1011" s="187"/>
      <c r="AC1011" s="187"/>
      <c r="AD1011" s="187"/>
      <c r="AE1011" s="187"/>
      <c r="AF1011" s="187"/>
      <c r="AG1011" s="187"/>
      <c r="AH1011" s="187"/>
      <c r="AI1011" s="187"/>
      <c r="AJ1011" s="187"/>
      <c r="AK1011" s="187"/>
      <c r="AL1011" s="187"/>
    </row>
    <row r="1012">
      <c r="A1012" s="187"/>
      <c r="B1012" s="187"/>
      <c r="C1012" s="187"/>
      <c r="D1012" s="187"/>
      <c r="E1012" s="187"/>
      <c r="F1012" s="187"/>
      <c r="G1012" s="187"/>
      <c r="H1012" s="187"/>
      <c r="I1012" s="187"/>
      <c r="J1012" s="187"/>
      <c r="K1012" s="187"/>
      <c r="L1012" s="187"/>
      <c r="M1012" s="187"/>
      <c r="N1012" s="187"/>
      <c r="O1012" s="187"/>
      <c r="P1012" s="187"/>
      <c r="Q1012" s="187"/>
      <c r="R1012" s="187"/>
      <c r="S1012" s="187"/>
      <c r="T1012" s="187"/>
      <c r="U1012" s="187"/>
      <c r="V1012" s="187"/>
      <c r="W1012" s="187"/>
      <c r="X1012" s="187"/>
      <c r="Y1012" s="187"/>
      <c r="Z1012" s="187"/>
      <c r="AA1012" s="187"/>
      <c r="AB1012" s="187"/>
      <c r="AC1012" s="187"/>
      <c r="AD1012" s="187"/>
      <c r="AE1012" s="187"/>
      <c r="AF1012" s="187"/>
      <c r="AG1012" s="187"/>
      <c r="AH1012" s="187"/>
      <c r="AI1012" s="187"/>
      <c r="AJ1012" s="187"/>
      <c r="AK1012" s="187"/>
      <c r="AL1012" s="187"/>
    </row>
    <row r="1013">
      <c r="A1013" s="187"/>
      <c r="B1013" s="187"/>
      <c r="C1013" s="187"/>
      <c r="D1013" s="187"/>
      <c r="E1013" s="187"/>
      <c r="F1013" s="187"/>
      <c r="G1013" s="187"/>
      <c r="H1013" s="187"/>
      <c r="I1013" s="187"/>
      <c r="J1013" s="187"/>
      <c r="K1013" s="187"/>
      <c r="L1013" s="187"/>
      <c r="M1013" s="187"/>
      <c r="N1013" s="187"/>
      <c r="O1013" s="187"/>
      <c r="P1013" s="187"/>
      <c r="Q1013" s="187"/>
      <c r="R1013" s="187"/>
      <c r="S1013" s="187"/>
      <c r="T1013" s="187"/>
      <c r="U1013" s="187"/>
      <c r="V1013" s="187"/>
      <c r="W1013" s="187"/>
      <c r="X1013" s="187"/>
      <c r="Y1013" s="187"/>
      <c r="Z1013" s="187"/>
      <c r="AA1013" s="187"/>
      <c r="AB1013" s="187"/>
      <c r="AC1013" s="187"/>
      <c r="AD1013" s="187"/>
      <c r="AE1013" s="187"/>
      <c r="AF1013" s="187"/>
      <c r="AG1013" s="187"/>
      <c r="AH1013" s="187"/>
      <c r="AI1013" s="187"/>
      <c r="AJ1013" s="187"/>
      <c r="AK1013" s="187"/>
      <c r="AL1013" s="187"/>
    </row>
    <row r="1014">
      <c r="A1014" s="187"/>
      <c r="B1014" s="187"/>
      <c r="C1014" s="187"/>
      <c r="D1014" s="187"/>
      <c r="E1014" s="187"/>
      <c r="F1014" s="187"/>
      <c r="G1014" s="187"/>
      <c r="H1014" s="187"/>
      <c r="I1014" s="187"/>
      <c r="J1014" s="187"/>
      <c r="K1014" s="187"/>
      <c r="L1014" s="187"/>
      <c r="M1014" s="187"/>
      <c r="N1014" s="187"/>
      <c r="O1014" s="187"/>
      <c r="P1014" s="187"/>
      <c r="Q1014" s="187"/>
      <c r="R1014" s="187"/>
      <c r="S1014" s="187"/>
      <c r="T1014" s="187"/>
      <c r="U1014" s="187"/>
      <c r="V1014" s="187"/>
      <c r="W1014" s="187"/>
      <c r="X1014" s="187"/>
      <c r="Y1014" s="187"/>
      <c r="Z1014" s="187"/>
      <c r="AA1014" s="187"/>
      <c r="AB1014" s="187"/>
      <c r="AC1014" s="187"/>
      <c r="AD1014" s="187"/>
      <c r="AE1014" s="187"/>
      <c r="AF1014" s="187"/>
      <c r="AG1014" s="187"/>
      <c r="AH1014" s="187"/>
      <c r="AI1014" s="187"/>
      <c r="AJ1014" s="187"/>
      <c r="AK1014" s="187"/>
      <c r="AL1014" s="187"/>
    </row>
    <row r="1015">
      <c r="A1015" s="187"/>
      <c r="B1015" s="187"/>
      <c r="C1015" s="187"/>
      <c r="D1015" s="187"/>
      <c r="E1015" s="187"/>
      <c r="F1015" s="187"/>
      <c r="G1015" s="187"/>
      <c r="H1015" s="187"/>
      <c r="I1015" s="187"/>
      <c r="J1015" s="187"/>
      <c r="K1015" s="187"/>
      <c r="L1015" s="187"/>
      <c r="M1015" s="187"/>
      <c r="N1015" s="187"/>
      <c r="O1015" s="187"/>
      <c r="P1015" s="187"/>
      <c r="Q1015" s="187"/>
      <c r="R1015" s="187"/>
      <c r="S1015" s="187"/>
      <c r="T1015" s="187"/>
      <c r="U1015" s="187"/>
      <c r="V1015" s="187"/>
      <c r="W1015" s="187"/>
      <c r="X1015" s="187"/>
      <c r="Y1015" s="187"/>
      <c r="Z1015" s="187"/>
      <c r="AA1015" s="187"/>
      <c r="AB1015" s="187"/>
      <c r="AC1015" s="187"/>
      <c r="AD1015" s="187"/>
      <c r="AE1015" s="187"/>
      <c r="AF1015" s="187"/>
      <c r="AG1015" s="187"/>
      <c r="AH1015" s="187"/>
      <c r="AI1015" s="187"/>
      <c r="AJ1015" s="187"/>
      <c r="AK1015" s="187"/>
      <c r="AL1015" s="187"/>
    </row>
    <row r="1016">
      <c r="A1016" s="187"/>
      <c r="B1016" s="187"/>
      <c r="C1016" s="187"/>
      <c r="D1016" s="187"/>
      <c r="E1016" s="187"/>
      <c r="F1016" s="187"/>
      <c r="G1016" s="187"/>
      <c r="H1016" s="187"/>
      <c r="I1016" s="187"/>
      <c r="J1016" s="187"/>
      <c r="K1016" s="187"/>
      <c r="L1016" s="187"/>
      <c r="M1016" s="187"/>
      <c r="N1016" s="187"/>
      <c r="O1016" s="187"/>
      <c r="P1016" s="187"/>
      <c r="Q1016" s="187"/>
      <c r="R1016" s="187"/>
      <c r="S1016" s="187"/>
      <c r="T1016" s="187"/>
      <c r="U1016" s="187"/>
      <c r="V1016" s="187"/>
      <c r="W1016" s="187"/>
      <c r="X1016" s="187"/>
      <c r="Y1016" s="187"/>
      <c r="Z1016" s="187"/>
      <c r="AA1016" s="187"/>
      <c r="AB1016" s="187"/>
      <c r="AC1016" s="187"/>
      <c r="AD1016" s="187"/>
      <c r="AE1016" s="187"/>
      <c r="AF1016" s="187"/>
      <c r="AG1016" s="187"/>
      <c r="AH1016" s="187"/>
      <c r="AI1016" s="187"/>
      <c r="AJ1016" s="187"/>
      <c r="AK1016" s="187"/>
      <c r="AL1016" s="187"/>
    </row>
    <row r="1017">
      <c r="A1017" s="187"/>
      <c r="B1017" s="187"/>
      <c r="C1017" s="187"/>
      <c r="D1017" s="187"/>
      <c r="E1017" s="187"/>
      <c r="F1017" s="187"/>
      <c r="G1017" s="187"/>
      <c r="H1017" s="187"/>
      <c r="I1017" s="187"/>
      <c r="J1017" s="187"/>
      <c r="K1017" s="187"/>
      <c r="L1017" s="187"/>
      <c r="M1017" s="187"/>
      <c r="N1017" s="187"/>
      <c r="O1017" s="187"/>
      <c r="P1017" s="187"/>
      <c r="Q1017" s="187"/>
      <c r="R1017" s="187"/>
      <c r="S1017" s="187"/>
      <c r="T1017" s="187"/>
      <c r="U1017" s="187"/>
      <c r="V1017" s="187"/>
      <c r="W1017" s="187"/>
      <c r="X1017" s="187"/>
      <c r="Y1017" s="187"/>
      <c r="Z1017" s="187"/>
      <c r="AA1017" s="187"/>
      <c r="AB1017" s="187"/>
      <c r="AC1017" s="187"/>
      <c r="AD1017" s="187"/>
      <c r="AE1017" s="187"/>
      <c r="AF1017" s="187"/>
      <c r="AG1017" s="187"/>
      <c r="AH1017" s="187"/>
      <c r="AI1017" s="187"/>
      <c r="AJ1017" s="187"/>
      <c r="AK1017" s="187"/>
      <c r="AL1017" s="187"/>
    </row>
    <row r="1018">
      <c r="A1018" s="187"/>
      <c r="B1018" s="187"/>
      <c r="C1018" s="187"/>
      <c r="D1018" s="187"/>
      <c r="E1018" s="187"/>
      <c r="F1018" s="187"/>
      <c r="G1018" s="187"/>
      <c r="H1018" s="187"/>
      <c r="I1018" s="187"/>
      <c r="J1018" s="187"/>
      <c r="K1018" s="187"/>
      <c r="L1018" s="187"/>
      <c r="M1018" s="187"/>
      <c r="N1018" s="187"/>
      <c r="O1018" s="187"/>
      <c r="P1018" s="187"/>
      <c r="Q1018" s="187"/>
      <c r="R1018" s="187"/>
      <c r="S1018" s="187"/>
      <c r="T1018" s="187"/>
      <c r="U1018" s="187"/>
      <c r="V1018" s="187"/>
      <c r="W1018" s="187"/>
      <c r="X1018" s="187"/>
      <c r="Y1018" s="187"/>
      <c r="Z1018" s="187"/>
      <c r="AA1018" s="187"/>
      <c r="AB1018" s="187"/>
      <c r="AC1018" s="187"/>
      <c r="AD1018" s="187"/>
      <c r="AE1018" s="187"/>
      <c r="AF1018" s="187"/>
      <c r="AG1018" s="187"/>
      <c r="AH1018" s="187"/>
      <c r="AI1018" s="187"/>
      <c r="AJ1018" s="187"/>
      <c r="AK1018" s="187"/>
      <c r="AL1018" s="187"/>
    </row>
    <row r="1019">
      <c r="A1019" s="187"/>
      <c r="B1019" s="187"/>
      <c r="C1019" s="187"/>
      <c r="D1019" s="187"/>
      <c r="E1019" s="187"/>
      <c r="F1019" s="187"/>
      <c r="G1019" s="187"/>
      <c r="H1019" s="187"/>
      <c r="I1019" s="187"/>
      <c r="J1019" s="187"/>
      <c r="K1019" s="187"/>
      <c r="L1019" s="187"/>
      <c r="M1019" s="187"/>
      <c r="N1019" s="187"/>
      <c r="O1019" s="187"/>
      <c r="P1019" s="187"/>
      <c r="Q1019" s="187"/>
      <c r="R1019" s="187"/>
      <c r="S1019" s="187"/>
      <c r="T1019" s="187"/>
      <c r="U1019" s="187"/>
      <c r="V1019" s="187"/>
      <c r="W1019" s="187"/>
      <c r="X1019" s="187"/>
      <c r="Y1019" s="187"/>
      <c r="Z1019" s="187"/>
      <c r="AA1019" s="187"/>
      <c r="AB1019" s="187"/>
      <c r="AC1019" s="187"/>
      <c r="AD1019" s="187"/>
      <c r="AE1019" s="187"/>
      <c r="AF1019" s="187"/>
      <c r="AG1019" s="187"/>
      <c r="AH1019" s="187"/>
      <c r="AI1019" s="187"/>
      <c r="AJ1019" s="187"/>
      <c r="AK1019" s="187"/>
      <c r="AL1019" s="187"/>
    </row>
    <row r="1020">
      <c r="A1020" s="187"/>
      <c r="B1020" s="187"/>
      <c r="C1020" s="187"/>
      <c r="D1020" s="187"/>
      <c r="E1020" s="187"/>
      <c r="F1020" s="187"/>
      <c r="G1020" s="187"/>
      <c r="H1020" s="187"/>
      <c r="I1020" s="187"/>
      <c r="J1020" s="187"/>
      <c r="K1020" s="187"/>
      <c r="L1020" s="187"/>
      <c r="M1020" s="187"/>
      <c r="N1020" s="187"/>
      <c r="O1020" s="187"/>
      <c r="P1020" s="187"/>
      <c r="Q1020" s="187"/>
      <c r="R1020" s="187"/>
      <c r="S1020" s="187"/>
      <c r="T1020" s="187"/>
      <c r="U1020" s="187"/>
      <c r="V1020" s="187"/>
      <c r="W1020" s="187"/>
      <c r="X1020" s="187"/>
      <c r="Y1020" s="187"/>
      <c r="Z1020" s="187"/>
      <c r="AA1020" s="187"/>
      <c r="AB1020" s="187"/>
      <c r="AC1020" s="187"/>
      <c r="AD1020" s="187"/>
      <c r="AE1020" s="187"/>
      <c r="AF1020" s="187"/>
      <c r="AG1020" s="187"/>
      <c r="AH1020" s="187"/>
      <c r="AI1020" s="187"/>
      <c r="AJ1020" s="187"/>
      <c r="AK1020" s="187"/>
      <c r="AL1020" s="18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5"/>
    <col customWidth="1" min="6" max="6" width="15.88"/>
    <col customWidth="1" min="9" max="9" width="22.0"/>
    <col customWidth="1" min="10" max="10" width="25.25"/>
    <col customWidth="1" min="11" max="11" width="32.25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55">
        <v>1.0</v>
      </c>
      <c r="B2" s="42" t="s">
        <v>185</v>
      </c>
      <c r="C2" s="156">
        <v>44409.0</v>
      </c>
      <c r="D2" s="42" t="s">
        <v>403</v>
      </c>
      <c r="E2" s="61" t="s">
        <v>110</v>
      </c>
      <c r="F2" s="42">
        <v>7.990402523E9</v>
      </c>
      <c r="G2" s="42" t="s">
        <v>357</v>
      </c>
      <c r="H2" s="42" t="s">
        <v>404</v>
      </c>
      <c r="I2" s="42"/>
      <c r="J2" s="42" t="s">
        <v>405</v>
      </c>
      <c r="K2" s="38" t="s">
        <v>406</v>
      </c>
      <c r="L2" s="38" t="s">
        <v>360</v>
      </c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</row>
    <row r="3">
      <c r="A3" s="155">
        <v>2.0</v>
      </c>
      <c r="B3" s="107" t="s">
        <v>185</v>
      </c>
      <c r="C3" s="159">
        <v>44409.0</v>
      </c>
      <c r="D3" s="107" t="s">
        <v>407</v>
      </c>
      <c r="E3" s="115" t="s">
        <v>110</v>
      </c>
      <c r="F3" s="107">
        <v>9.824329187E9</v>
      </c>
      <c r="G3" s="107" t="s">
        <v>408</v>
      </c>
      <c r="H3" s="107" t="s">
        <v>409</v>
      </c>
      <c r="I3" s="107"/>
      <c r="J3" s="107" t="s">
        <v>410</v>
      </c>
      <c r="K3" s="93" t="s">
        <v>411</v>
      </c>
      <c r="L3" s="161" t="s">
        <v>412</v>
      </c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</row>
    <row r="4">
      <c r="A4" s="155">
        <v>3.0</v>
      </c>
      <c r="B4" s="107" t="s">
        <v>185</v>
      </c>
      <c r="C4" s="159">
        <v>44415.0</v>
      </c>
      <c r="D4" s="107" t="s">
        <v>413</v>
      </c>
      <c r="E4" s="115" t="s">
        <v>110</v>
      </c>
      <c r="F4" s="107" t="s">
        <v>414</v>
      </c>
      <c r="G4" s="107"/>
      <c r="H4" s="107" t="s">
        <v>272</v>
      </c>
      <c r="I4" s="107"/>
      <c r="J4" s="107" t="s">
        <v>415</v>
      </c>
      <c r="K4" s="93" t="s">
        <v>416</v>
      </c>
      <c r="L4" s="161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>
      <c r="A5" s="107">
        <v>4.0</v>
      </c>
      <c r="B5" s="107" t="s">
        <v>417</v>
      </c>
      <c r="C5" s="159">
        <v>44417.0</v>
      </c>
      <c r="D5" s="107" t="s">
        <v>418</v>
      </c>
      <c r="E5" s="115" t="s">
        <v>110</v>
      </c>
      <c r="F5" s="107" t="s">
        <v>419</v>
      </c>
      <c r="G5" s="107" t="s">
        <v>177</v>
      </c>
      <c r="H5" s="107"/>
      <c r="I5" s="107"/>
      <c r="J5" s="107" t="s">
        <v>420</v>
      </c>
      <c r="K5" s="93" t="s">
        <v>421</v>
      </c>
      <c r="L5" s="93" t="s">
        <v>422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>
      <c r="A6" s="155">
        <v>5.0</v>
      </c>
      <c r="B6" s="188" t="s">
        <v>185</v>
      </c>
      <c r="C6" s="189">
        <v>44413.0</v>
      </c>
      <c r="D6" s="188" t="s">
        <v>423</v>
      </c>
      <c r="E6" s="190" t="s">
        <v>36</v>
      </c>
      <c r="F6" s="188">
        <v>9.601195675E9</v>
      </c>
      <c r="G6" s="188" t="s">
        <v>424</v>
      </c>
      <c r="H6" s="188" t="s">
        <v>425</v>
      </c>
      <c r="I6" s="188"/>
      <c r="J6" s="188" t="s">
        <v>426</v>
      </c>
      <c r="K6" s="191"/>
      <c r="L6" s="192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</row>
    <row r="7">
      <c r="A7" s="155">
        <v>6.0</v>
      </c>
      <c r="B7" s="107" t="s">
        <v>185</v>
      </c>
      <c r="C7" s="159">
        <v>44414.0</v>
      </c>
      <c r="D7" s="107" t="s">
        <v>427</v>
      </c>
      <c r="E7" s="115" t="s">
        <v>110</v>
      </c>
      <c r="F7" s="107">
        <v>8.15404131E9</v>
      </c>
      <c r="G7" s="107"/>
      <c r="H7" s="107" t="s">
        <v>428</v>
      </c>
      <c r="I7" s="107"/>
      <c r="J7" s="107" t="s">
        <v>429</v>
      </c>
      <c r="K7" s="93"/>
      <c r="L7" s="161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</row>
    <row r="8">
      <c r="A8" s="155">
        <v>7.0</v>
      </c>
      <c r="B8" s="107" t="s">
        <v>185</v>
      </c>
      <c r="C8" s="159">
        <v>44414.0</v>
      </c>
      <c r="D8" s="107" t="s">
        <v>430</v>
      </c>
      <c r="E8" s="115" t="s">
        <v>110</v>
      </c>
      <c r="F8" s="107">
        <v>7.698187063E9</v>
      </c>
      <c r="G8" s="107"/>
      <c r="H8" s="107" t="s">
        <v>134</v>
      </c>
      <c r="I8" s="107"/>
      <c r="J8" s="107" t="s">
        <v>431</v>
      </c>
      <c r="K8" s="93"/>
      <c r="L8" s="161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>
      <c r="A9" s="155">
        <v>8.0</v>
      </c>
      <c r="B9" s="107" t="s">
        <v>185</v>
      </c>
      <c r="C9" s="159">
        <v>44415.0</v>
      </c>
      <c r="D9" s="107" t="s">
        <v>432</v>
      </c>
      <c r="E9" s="115" t="s">
        <v>36</v>
      </c>
      <c r="F9" s="107">
        <v>7.488886306E9</v>
      </c>
      <c r="G9" s="107"/>
      <c r="H9" s="107"/>
      <c r="I9" s="107"/>
      <c r="J9" s="107" t="s">
        <v>433</v>
      </c>
      <c r="K9" s="93" t="s">
        <v>433</v>
      </c>
      <c r="L9" s="161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>
      <c r="A10" s="155">
        <v>9.0</v>
      </c>
      <c r="B10" s="107" t="s">
        <v>185</v>
      </c>
      <c r="C10" s="159">
        <v>44420.0</v>
      </c>
      <c r="D10" s="107" t="s">
        <v>434</v>
      </c>
      <c r="E10" s="115" t="s">
        <v>110</v>
      </c>
      <c r="F10" s="107">
        <v>9.574937175E9</v>
      </c>
      <c r="G10" s="107" t="s">
        <v>435</v>
      </c>
      <c r="H10" s="107" t="s">
        <v>58</v>
      </c>
      <c r="I10" s="107"/>
      <c r="J10" s="107" t="s">
        <v>436</v>
      </c>
      <c r="K10" s="93" t="s">
        <v>437</v>
      </c>
      <c r="L10" s="161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</row>
    <row r="11">
      <c r="A11" s="155">
        <v>10.0</v>
      </c>
      <c r="B11" s="107" t="s">
        <v>185</v>
      </c>
      <c r="C11" s="159">
        <v>44419.0</v>
      </c>
      <c r="D11" s="107" t="s">
        <v>438</v>
      </c>
      <c r="E11" s="115" t="s">
        <v>36</v>
      </c>
      <c r="F11" s="107">
        <v>8.140688039E9</v>
      </c>
      <c r="G11" s="107"/>
      <c r="H11" s="107" t="s">
        <v>439</v>
      </c>
      <c r="I11" s="107"/>
      <c r="J11" s="107" t="s">
        <v>440</v>
      </c>
      <c r="K11" s="93" t="s">
        <v>441</v>
      </c>
      <c r="L11" s="161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107">
        <v>11.0</v>
      </c>
      <c r="B12" s="107" t="s">
        <v>185</v>
      </c>
      <c r="C12" s="159">
        <v>44419.0</v>
      </c>
      <c r="D12" s="107" t="s">
        <v>442</v>
      </c>
      <c r="E12" s="115" t="s">
        <v>110</v>
      </c>
      <c r="F12" s="107">
        <v>7.046625965E9</v>
      </c>
      <c r="G12" s="107"/>
      <c r="H12" s="107" t="s">
        <v>443</v>
      </c>
      <c r="I12" s="107"/>
      <c r="J12" s="107" t="s">
        <v>444</v>
      </c>
      <c r="K12" s="93" t="s">
        <v>445</v>
      </c>
      <c r="L12" s="93" t="s">
        <v>446</v>
      </c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</row>
    <row r="13">
      <c r="A13" s="107">
        <v>12.0</v>
      </c>
      <c r="B13" s="107" t="s">
        <v>185</v>
      </c>
      <c r="C13" s="159">
        <v>44419.0</v>
      </c>
      <c r="D13" s="107" t="s">
        <v>447</v>
      </c>
      <c r="E13" s="115" t="s">
        <v>36</v>
      </c>
      <c r="F13" s="107">
        <v>9.537576352E9</v>
      </c>
      <c r="G13" s="107" t="s">
        <v>408</v>
      </c>
      <c r="H13" s="107" t="s">
        <v>448</v>
      </c>
      <c r="I13" s="107"/>
      <c r="J13" s="107" t="s">
        <v>449</v>
      </c>
      <c r="K13" s="93" t="s">
        <v>450</v>
      </c>
      <c r="L13" s="93" t="s">
        <v>446</v>
      </c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</row>
    <row r="14">
      <c r="A14" s="176">
        <v>13.0</v>
      </c>
      <c r="B14" s="176" t="s">
        <v>185</v>
      </c>
      <c r="C14" s="177">
        <v>44421.0</v>
      </c>
      <c r="D14" s="176" t="s">
        <v>451</v>
      </c>
      <c r="E14" s="194" t="s">
        <v>110</v>
      </c>
      <c r="F14" s="176">
        <v>9.428542803E9</v>
      </c>
      <c r="G14" s="176"/>
      <c r="H14" s="176" t="s">
        <v>67</v>
      </c>
      <c r="I14" s="176"/>
      <c r="J14" s="176" t="s">
        <v>452</v>
      </c>
      <c r="K14" s="179" t="s">
        <v>445</v>
      </c>
      <c r="L14" s="176" t="s">
        <v>453</v>
      </c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</row>
    <row r="15">
      <c r="A15" s="107">
        <v>14.0</v>
      </c>
      <c r="B15" s="107" t="s">
        <v>185</v>
      </c>
      <c r="C15" s="159">
        <v>44422.0</v>
      </c>
      <c r="D15" s="107" t="s">
        <v>454</v>
      </c>
      <c r="E15" s="115" t="s">
        <v>110</v>
      </c>
      <c r="F15" s="107">
        <v>9.91309559E9</v>
      </c>
      <c r="G15" s="107"/>
      <c r="H15" s="107" t="s">
        <v>67</v>
      </c>
      <c r="I15" s="107"/>
      <c r="J15" s="107" t="s">
        <v>455</v>
      </c>
      <c r="K15" s="93" t="s">
        <v>456</v>
      </c>
      <c r="L15" s="93" t="s">
        <v>457</v>
      </c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</row>
    <row r="16">
      <c r="A16" s="176">
        <v>15.0</v>
      </c>
      <c r="B16" s="176" t="s">
        <v>185</v>
      </c>
      <c r="C16" s="177">
        <v>44423.0</v>
      </c>
      <c r="D16" s="176" t="s">
        <v>458</v>
      </c>
      <c r="E16" s="194" t="s">
        <v>110</v>
      </c>
      <c r="F16" s="176">
        <v>9.099289933E9</v>
      </c>
      <c r="G16" s="176" t="s">
        <v>459</v>
      </c>
      <c r="H16" s="176" t="s">
        <v>58</v>
      </c>
      <c r="I16" s="176"/>
      <c r="J16" s="176" t="s">
        <v>452</v>
      </c>
      <c r="K16" s="176" t="s">
        <v>460</v>
      </c>
      <c r="L16" s="176" t="s">
        <v>461</v>
      </c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</row>
    <row r="17">
      <c r="A17" s="155">
        <v>16.0</v>
      </c>
      <c r="B17" s="42" t="s">
        <v>185</v>
      </c>
      <c r="C17" s="156">
        <v>44428.0</v>
      </c>
      <c r="D17" s="42" t="s">
        <v>462</v>
      </c>
      <c r="E17" s="61" t="s">
        <v>107</v>
      </c>
      <c r="F17" s="42">
        <v>9.4277167E9</v>
      </c>
      <c r="G17" s="42"/>
      <c r="H17" s="42"/>
      <c r="I17" s="42"/>
      <c r="J17" s="42" t="s">
        <v>463</v>
      </c>
      <c r="K17" s="38" t="s">
        <v>446</v>
      </c>
      <c r="L17" s="158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55">
        <v>17.0</v>
      </c>
      <c r="B18" s="42" t="s">
        <v>185</v>
      </c>
      <c r="C18" s="156">
        <v>44428.0</v>
      </c>
      <c r="D18" s="42" t="s">
        <v>464</v>
      </c>
      <c r="E18" s="61" t="s">
        <v>107</v>
      </c>
      <c r="F18" s="42">
        <v>9.106004784E9</v>
      </c>
      <c r="G18" s="42" t="s">
        <v>177</v>
      </c>
      <c r="H18" s="42"/>
      <c r="I18" s="42"/>
      <c r="J18" s="42" t="s">
        <v>465</v>
      </c>
      <c r="K18" s="42" t="s">
        <v>466</v>
      </c>
      <c r="L18" s="158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63"/>
      <c r="B19" s="63" t="s">
        <v>417</v>
      </c>
      <c r="C19" s="162">
        <v>44432.0</v>
      </c>
      <c r="D19" s="63" t="s">
        <v>467</v>
      </c>
      <c r="E19" s="125" t="s">
        <v>110</v>
      </c>
      <c r="F19" s="63">
        <v>7.016776018E9</v>
      </c>
      <c r="G19" s="63" t="s">
        <v>83</v>
      </c>
      <c r="H19" s="63" t="s">
        <v>272</v>
      </c>
      <c r="I19" s="63"/>
      <c r="J19" s="63" t="s">
        <v>468</v>
      </c>
      <c r="K19" s="101"/>
      <c r="L19" s="163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</row>
    <row r="20">
      <c r="A20" s="196"/>
      <c r="B20" s="196" t="s">
        <v>417</v>
      </c>
      <c r="C20" s="197">
        <v>44433.0</v>
      </c>
      <c r="D20" s="196" t="s">
        <v>469</v>
      </c>
      <c r="E20" s="198" t="s">
        <v>107</v>
      </c>
      <c r="F20" s="196">
        <v>8.14133299E9</v>
      </c>
      <c r="G20" s="196" t="s">
        <v>470</v>
      </c>
      <c r="H20" s="196" t="s">
        <v>471</v>
      </c>
      <c r="I20" s="196"/>
      <c r="J20" s="196"/>
      <c r="K20" s="199"/>
      <c r="L20" s="200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</row>
    <row r="21">
      <c r="A21" s="196"/>
      <c r="B21" s="196" t="s">
        <v>417</v>
      </c>
      <c r="C21" s="197">
        <v>44433.0</v>
      </c>
      <c r="D21" s="196" t="s">
        <v>472</v>
      </c>
      <c r="E21" s="198" t="s">
        <v>107</v>
      </c>
      <c r="F21" s="196">
        <v>9.87985154E9</v>
      </c>
      <c r="G21" s="196" t="s">
        <v>473</v>
      </c>
      <c r="H21" s="196" t="s">
        <v>471</v>
      </c>
      <c r="I21" s="196"/>
      <c r="J21" s="196"/>
      <c r="K21" s="199"/>
      <c r="L21" s="200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</row>
    <row r="22">
      <c r="A22" s="63"/>
      <c r="B22" s="63" t="s">
        <v>417</v>
      </c>
      <c r="C22" s="162">
        <v>44433.0</v>
      </c>
      <c r="D22" s="63" t="s">
        <v>103</v>
      </c>
      <c r="E22" s="125" t="s">
        <v>474</v>
      </c>
      <c r="F22" s="63">
        <v>7.04608954E9</v>
      </c>
      <c r="G22" s="63" t="s">
        <v>258</v>
      </c>
      <c r="H22" s="63" t="s">
        <v>114</v>
      </c>
      <c r="I22" s="63"/>
      <c r="J22" s="63"/>
      <c r="K22" s="101"/>
      <c r="L22" s="163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</row>
    <row r="23">
      <c r="A23" s="107"/>
      <c r="B23" s="107" t="s">
        <v>185</v>
      </c>
      <c r="C23" s="159">
        <v>44434.0</v>
      </c>
      <c r="D23" s="107" t="s">
        <v>475</v>
      </c>
      <c r="E23" s="115" t="s">
        <v>110</v>
      </c>
      <c r="F23" s="107">
        <v>9.979799624E9</v>
      </c>
      <c r="G23" s="107" t="s">
        <v>71</v>
      </c>
      <c r="H23" s="107" t="s">
        <v>476</v>
      </c>
      <c r="I23" s="107"/>
      <c r="J23" s="107" t="s">
        <v>477</v>
      </c>
      <c r="K23" s="93" t="s">
        <v>478</v>
      </c>
      <c r="L23" s="93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155"/>
      <c r="B24" s="42" t="s">
        <v>417</v>
      </c>
      <c r="C24" s="156">
        <v>44439.0</v>
      </c>
      <c r="D24" s="42" t="s">
        <v>479</v>
      </c>
      <c r="E24" s="61" t="s">
        <v>480</v>
      </c>
      <c r="F24" s="42">
        <v>7.016320625E9</v>
      </c>
      <c r="G24" s="42" t="s">
        <v>481</v>
      </c>
      <c r="H24" s="42" t="s">
        <v>482</v>
      </c>
      <c r="I24" s="42"/>
      <c r="J24" s="42"/>
      <c r="K24" s="38"/>
      <c r="L24" s="158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55"/>
      <c r="B25" s="42"/>
      <c r="C25" s="156"/>
      <c r="D25" s="42"/>
      <c r="E25" s="61"/>
      <c r="F25" s="42"/>
      <c r="G25" s="42"/>
      <c r="H25" s="42"/>
      <c r="I25" s="42"/>
      <c r="J25" s="42"/>
      <c r="K25" s="38"/>
      <c r="L25" s="158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64"/>
      <c r="B26" s="80"/>
      <c r="C26" s="165"/>
      <c r="D26" s="80"/>
      <c r="E26" s="166"/>
      <c r="F26" s="80"/>
      <c r="G26" s="80"/>
      <c r="H26" s="80"/>
      <c r="I26" s="42"/>
      <c r="J26" s="80"/>
      <c r="K26" s="167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49"/>
      <c r="B27" s="149"/>
      <c r="C27" s="149"/>
      <c r="D27" s="149"/>
      <c r="E27" s="149"/>
      <c r="F27" s="149"/>
      <c r="G27" s="149"/>
      <c r="H27" s="149"/>
      <c r="I27" s="150">
        <f>SUM(I2)</f>
        <v>0</v>
      </c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5"/>
    <col customWidth="1" min="6" max="6" width="15.88"/>
    <col customWidth="1" min="9" max="9" width="22.0"/>
    <col customWidth="1" min="10" max="10" width="31.63"/>
    <col customWidth="1" min="11" max="11" width="30.25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07">
        <v>1.0</v>
      </c>
      <c r="B2" s="107" t="s">
        <v>185</v>
      </c>
      <c r="C2" s="159">
        <v>44444.0</v>
      </c>
      <c r="D2" s="107"/>
      <c r="E2" s="115" t="s">
        <v>110</v>
      </c>
      <c r="F2" s="107">
        <v>8.469893389E9</v>
      </c>
      <c r="G2" s="107" t="s">
        <v>483</v>
      </c>
      <c r="H2" s="107" t="s">
        <v>311</v>
      </c>
      <c r="I2" s="107"/>
      <c r="J2" s="107" t="s">
        <v>484</v>
      </c>
      <c r="K2" s="93" t="s">
        <v>485</v>
      </c>
      <c r="L2" s="93" t="s">
        <v>445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</row>
    <row r="3">
      <c r="A3" s="107">
        <v>2.0</v>
      </c>
      <c r="B3" s="107" t="s">
        <v>256</v>
      </c>
      <c r="C3" s="159">
        <v>44446.0</v>
      </c>
      <c r="D3" s="107" t="s">
        <v>486</v>
      </c>
      <c r="E3" s="115" t="s">
        <v>107</v>
      </c>
      <c r="F3" s="107">
        <v>7.435005464E9</v>
      </c>
      <c r="G3" s="107" t="s">
        <v>177</v>
      </c>
      <c r="H3" s="107" t="s">
        <v>487</v>
      </c>
      <c r="I3" s="107"/>
      <c r="J3" s="107" t="s">
        <v>488</v>
      </c>
      <c r="K3" s="93" t="s">
        <v>489</v>
      </c>
      <c r="L3" s="93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</row>
    <row r="4">
      <c r="A4" s="202">
        <v>3.0</v>
      </c>
      <c r="B4" s="202"/>
      <c r="C4" s="156">
        <v>44446.0</v>
      </c>
      <c r="D4" s="202" t="s">
        <v>490</v>
      </c>
      <c r="E4" s="203" t="s">
        <v>491</v>
      </c>
      <c r="F4" s="202">
        <v>9.327087113E9</v>
      </c>
      <c r="G4" s="202"/>
      <c r="H4" s="202"/>
      <c r="I4" s="202"/>
      <c r="J4" s="202" t="s">
        <v>492</v>
      </c>
      <c r="K4" s="204"/>
      <c r="L4" s="204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</row>
    <row r="5">
      <c r="A5" s="107">
        <v>4.0</v>
      </c>
      <c r="B5" s="107" t="s">
        <v>256</v>
      </c>
      <c r="C5" s="159">
        <v>44448.0</v>
      </c>
      <c r="D5" s="107" t="s">
        <v>493</v>
      </c>
      <c r="E5" s="206" t="s">
        <v>494</v>
      </c>
      <c r="F5" s="107">
        <v>9.586829693E9</v>
      </c>
      <c r="G5" s="107" t="s">
        <v>385</v>
      </c>
      <c r="H5" s="107"/>
      <c r="I5" s="107"/>
      <c r="J5" s="107" t="s">
        <v>495</v>
      </c>
      <c r="K5" s="93" t="s">
        <v>496</v>
      </c>
      <c r="L5" s="93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>
      <c r="A6" s="107">
        <v>5.0</v>
      </c>
      <c r="B6" s="107" t="s">
        <v>185</v>
      </c>
      <c r="C6" s="159">
        <v>44449.0</v>
      </c>
      <c r="D6" s="107"/>
      <c r="E6" s="115" t="s">
        <v>107</v>
      </c>
      <c r="F6" s="107">
        <v>9.726563423E9</v>
      </c>
      <c r="G6" s="107" t="s">
        <v>161</v>
      </c>
      <c r="H6" s="107" t="s">
        <v>26</v>
      </c>
      <c r="I6" s="107"/>
      <c r="J6" s="107" t="s">
        <v>497</v>
      </c>
      <c r="K6" s="93" t="s">
        <v>498</v>
      </c>
      <c r="L6" s="93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</row>
    <row r="7">
      <c r="A7" s="107">
        <v>6.0</v>
      </c>
      <c r="B7" s="107" t="s">
        <v>185</v>
      </c>
      <c r="C7" s="159">
        <v>44452.0</v>
      </c>
      <c r="D7" s="107"/>
      <c r="E7" s="115" t="s">
        <v>107</v>
      </c>
      <c r="F7" s="107">
        <v>6.35461073E9</v>
      </c>
      <c r="G7" s="107" t="s">
        <v>32</v>
      </c>
      <c r="H7" s="107" t="s">
        <v>499</v>
      </c>
      <c r="I7" s="107"/>
      <c r="J7" s="107"/>
      <c r="K7" s="93"/>
      <c r="L7" s="93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</row>
    <row r="8">
      <c r="A8" s="107">
        <v>7.0</v>
      </c>
      <c r="B8" s="107" t="s">
        <v>417</v>
      </c>
      <c r="C8" s="159">
        <v>44455.0</v>
      </c>
      <c r="D8" s="107" t="s">
        <v>500</v>
      </c>
      <c r="E8" s="115" t="s">
        <v>110</v>
      </c>
      <c r="F8" s="107">
        <v>9.099969071E9</v>
      </c>
      <c r="G8" s="107"/>
      <c r="H8" s="107" t="s">
        <v>501</v>
      </c>
      <c r="I8" s="107"/>
      <c r="J8" s="93" t="s">
        <v>489</v>
      </c>
      <c r="K8" s="93"/>
      <c r="L8" s="93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>
      <c r="A9" s="107">
        <v>8.0</v>
      </c>
      <c r="B9" s="107" t="s">
        <v>417</v>
      </c>
      <c r="C9" s="159">
        <v>44456.0</v>
      </c>
      <c r="D9" s="107"/>
      <c r="E9" s="115"/>
      <c r="F9" s="107">
        <v>9.023566532E9</v>
      </c>
      <c r="G9" s="107" t="s">
        <v>502</v>
      </c>
      <c r="H9" s="107" t="s">
        <v>503</v>
      </c>
      <c r="I9" s="107"/>
      <c r="J9" s="93" t="s">
        <v>504</v>
      </c>
      <c r="K9" s="93" t="s">
        <v>505</v>
      </c>
      <c r="L9" s="93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>
      <c r="A10" s="107">
        <v>9.0</v>
      </c>
      <c r="B10" s="107" t="s">
        <v>185</v>
      </c>
      <c r="C10" s="159">
        <v>44452.0</v>
      </c>
      <c r="D10" s="107" t="s">
        <v>506</v>
      </c>
      <c r="E10" s="115" t="s">
        <v>107</v>
      </c>
      <c r="F10" s="107">
        <v>9.909362473E9</v>
      </c>
      <c r="G10" s="107" t="s">
        <v>254</v>
      </c>
      <c r="H10" s="107" t="s">
        <v>187</v>
      </c>
      <c r="I10" s="107"/>
      <c r="J10" s="93" t="s">
        <v>507</v>
      </c>
      <c r="K10" s="93" t="s">
        <v>508</v>
      </c>
      <c r="L10" s="93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</row>
    <row r="11">
      <c r="A11" s="107">
        <v>10.0</v>
      </c>
      <c r="B11" s="107" t="s">
        <v>509</v>
      </c>
      <c r="C11" s="159">
        <v>44467.0</v>
      </c>
      <c r="D11" s="107" t="s">
        <v>510</v>
      </c>
      <c r="E11" s="115" t="s">
        <v>110</v>
      </c>
      <c r="F11" s="107">
        <v>8.86677288E9</v>
      </c>
      <c r="G11" s="107" t="s">
        <v>177</v>
      </c>
      <c r="H11" s="107" t="s">
        <v>511</v>
      </c>
      <c r="I11" s="107"/>
      <c r="J11" s="93" t="s">
        <v>512</v>
      </c>
      <c r="K11" s="93" t="s">
        <v>513</v>
      </c>
      <c r="L11" s="93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155"/>
      <c r="B12" s="42"/>
      <c r="C12" s="156"/>
      <c r="D12" s="42"/>
      <c r="E12" s="61"/>
      <c r="F12" s="42"/>
      <c r="G12" s="42"/>
      <c r="H12" s="42"/>
      <c r="I12" s="42"/>
      <c r="J12" s="42"/>
      <c r="K12" s="38"/>
      <c r="L12" s="38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64"/>
      <c r="B13" s="80"/>
      <c r="C13" s="165"/>
      <c r="D13" s="80"/>
      <c r="E13" s="166"/>
      <c r="F13" s="80"/>
      <c r="G13" s="80"/>
      <c r="H13" s="80"/>
      <c r="I13" s="42"/>
      <c r="J13" s="80"/>
      <c r="K13" s="167"/>
      <c r="L13" s="149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149"/>
      <c r="B14" s="149"/>
      <c r="C14" s="149"/>
      <c r="D14" s="149"/>
      <c r="E14" s="149"/>
      <c r="F14" s="149"/>
      <c r="G14" s="149"/>
      <c r="H14" s="149"/>
      <c r="I14" s="150">
        <f>SUM(I2)</f>
        <v>0</v>
      </c>
      <c r="J14" s="149"/>
      <c r="K14" s="149"/>
      <c r="L14" s="149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</row>
  </sheetData>
  <hyperlinks>
    <hyperlink r:id="rId1" ref="E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75"/>
    <col customWidth="1" min="4" max="4" width="14.5"/>
    <col customWidth="1" min="6" max="6" width="15.88"/>
    <col customWidth="1" min="9" max="9" width="22.0"/>
    <col customWidth="1" min="10" max="10" width="31.63"/>
    <col customWidth="1" min="11" max="11" width="30.25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>
      <c r="A2" s="155">
        <v>1.0</v>
      </c>
      <c r="B2" s="42" t="s">
        <v>185</v>
      </c>
      <c r="C2" s="156">
        <v>44470.0</v>
      </c>
      <c r="D2" s="42" t="s">
        <v>514</v>
      </c>
      <c r="E2" s="61" t="s">
        <v>110</v>
      </c>
      <c r="F2" s="42">
        <v>8.141094579E9</v>
      </c>
      <c r="G2" s="42" t="s">
        <v>108</v>
      </c>
      <c r="H2" s="42" t="s">
        <v>515</v>
      </c>
      <c r="I2" s="42"/>
      <c r="J2" s="42" t="s">
        <v>354</v>
      </c>
      <c r="K2" s="42" t="s">
        <v>406</v>
      </c>
      <c r="L2" s="38" t="s">
        <v>516</v>
      </c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</row>
    <row r="3">
      <c r="A3" s="155">
        <v>2.0</v>
      </c>
      <c r="B3" s="42" t="s">
        <v>256</v>
      </c>
      <c r="C3" s="156">
        <v>44473.0</v>
      </c>
      <c r="D3" s="42" t="s">
        <v>517</v>
      </c>
      <c r="E3" s="61" t="s">
        <v>110</v>
      </c>
      <c r="F3" s="42">
        <v>9.724063926E9</v>
      </c>
      <c r="G3" s="42" t="s">
        <v>518</v>
      </c>
      <c r="H3" s="42" t="s">
        <v>26</v>
      </c>
      <c r="I3" s="42"/>
      <c r="J3" s="42" t="s">
        <v>519</v>
      </c>
      <c r="K3" s="38" t="s">
        <v>520</v>
      </c>
      <c r="L3" s="38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</row>
    <row r="4">
      <c r="A4" s="202">
        <v>3.0</v>
      </c>
      <c r="B4" s="202" t="s">
        <v>256</v>
      </c>
      <c r="C4" s="207">
        <v>44478.0</v>
      </c>
      <c r="D4" s="202" t="s">
        <v>521</v>
      </c>
      <c r="E4" s="203" t="s">
        <v>110</v>
      </c>
      <c r="F4" s="202">
        <v>9.316697409E9</v>
      </c>
      <c r="G4" s="202"/>
      <c r="H4" s="202"/>
      <c r="I4" s="202"/>
      <c r="J4" s="202"/>
      <c r="K4" s="204" t="s">
        <v>522</v>
      </c>
      <c r="L4" s="204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</row>
    <row r="5">
      <c r="A5" s="202">
        <v>4.0</v>
      </c>
      <c r="B5" s="202" t="s">
        <v>185</v>
      </c>
      <c r="C5" s="207">
        <v>44495.0</v>
      </c>
      <c r="D5" s="202" t="s">
        <v>523</v>
      </c>
      <c r="E5" s="203" t="s">
        <v>110</v>
      </c>
      <c r="F5" s="202">
        <v>8.849828056E9</v>
      </c>
      <c r="G5" s="202" t="s">
        <v>128</v>
      </c>
      <c r="H5" s="202"/>
      <c r="I5" s="202"/>
      <c r="J5" s="202" t="s">
        <v>524</v>
      </c>
      <c r="K5" s="204" t="s">
        <v>525</v>
      </c>
      <c r="L5" s="204" t="s">
        <v>516</v>
      </c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</row>
    <row r="6">
      <c r="A6" s="155">
        <v>5.0</v>
      </c>
      <c r="B6" s="42" t="s">
        <v>256</v>
      </c>
      <c r="C6" s="156">
        <v>44495.0</v>
      </c>
      <c r="D6" s="42" t="s">
        <v>526</v>
      </c>
      <c r="E6" s="61" t="s">
        <v>107</v>
      </c>
      <c r="F6" s="42">
        <v>8.128979104E9</v>
      </c>
      <c r="G6" s="42"/>
      <c r="H6" s="42"/>
      <c r="I6" s="42"/>
      <c r="J6" s="42" t="s">
        <v>527</v>
      </c>
      <c r="K6" s="38"/>
      <c r="L6" s="38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</row>
    <row r="7">
      <c r="A7" s="202">
        <v>6.0</v>
      </c>
      <c r="B7" s="202" t="s">
        <v>528</v>
      </c>
      <c r="C7" s="207">
        <v>44498.0</v>
      </c>
      <c r="D7" s="202" t="s">
        <v>529</v>
      </c>
      <c r="E7" s="203" t="s">
        <v>110</v>
      </c>
      <c r="F7" s="202">
        <v>9.586134416E9</v>
      </c>
      <c r="G7" s="202" t="s">
        <v>94</v>
      </c>
      <c r="H7" s="202" t="s">
        <v>530</v>
      </c>
      <c r="I7" s="202"/>
      <c r="J7" s="202" t="s">
        <v>531</v>
      </c>
      <c r="K7" s="204"/>
      <c r="L7" s="204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</row>
    <row r="8">
      <c r="A8" s="155"/>
      <c r="B8" s="42"/>
      <c r="C8" s="156"/>
      <c r="D8" s="42"/>
      <c r="E8" s="61"/>
      <c r="F8" s="42"/>
      <c r="G8" s="42"/>
      <c r="H8" s="42"/>
      <c r="I8" s="42"/>
      <c r="J8" s="42"/>
      <c r="K8" s="38"/>
      <c r="L8" s="38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</row>
    <row r="9">
      <c r="A9" s="155"/>
      <c r="B9" s="42"/>
      <c r="C9" s="156"/>
      <c r="D9" s="42"/>
      <c r="E9" s="61"/>
      <c r="F9" s="42"/>
      <c r="G9" s="42"/>
      <c r="H9" s="42"/>
      <c r="I9" s="42"/>
      <c r="J9" s="42"/>
      <c r="K9" s="38"/>
      <c r="L9" s="38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</row>
    <row r="10">
      <c r="A10" s="164"/>
      <c r="B10" s="80"/>
      <c r="C10" s="165"/>
      <c r="D10" s="80"/>
      <c r="E10" s="166"/>
      <c r="F10" s="80"/>
      <c r="G10" s="80"/>
      <c r="H10" s="80"/>
      <c r="I10" s="42"/>
      <c r="J10" s="80"/>
      <c r="K10" s="167"/>
      <c r="L10" s="149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</row>
    <row r="11">
      <c r="A11" s="149"/>
      <c r="B11" s="149"/>
      <c r="C11" s="149"/>
      <c r="D11" s="149"/>
      <c r="E11" s="149"/>
      <c r="F11" s="149"/>
      <c r="G11" s="149"/>
      <c r="H11" s="149"/>
      <c r="I11" s="150">
        <f>SUM(I2)</f>
        <v>0</v>
      </c>
      <c r="J11" s="149"/>
      <c r="K11" s="149"/>
      <c r="L11" s="149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</row>
    <row r="12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75"/>
    <col customWidth="1" min="4" max="4" width="14.5"/>
    <col customWidth="1" min="6" max="6" width="15.88"/>
    <col customWidth="1" min="9" max="9" width="22.0"/>
    <col customWidth="1" min="10" max="10" width="31.63"/>
    <col customWidth="1" min="11" max="11" width="30.25"/>
    <col customWidth="1" min="12" max="12" width="24.75"/>
  </cols>
  <sheetData>
    <row r="1">
      <c r="A1" s="151" t="s">
        <v>0</v>
      </c>
      <c r="B1" s="152" t="s">
        <v>256</v>
      </c>
      <c r="C1" s="153" t="s">
        <v>135</v>
      </c>
      <c r="D1" s="153" t="s">
        <v>1</v>
      </c>
      <c r="E1" s="153" t="s">
        <v>2</v>
      </c>
      <c r="F1" s="153" t="s">
        <v>4</v>
      </c>
      <c r="G1" s="153" t="s">
        <v>12</v>
      </c>
      <c r="H1" s="153" t="s">
        <v>3</v>
      </c>
      <c r="I1" s="152" t="s">
        <v>136</v>
      </c>
      <c r="J1" s="153" t="s">
        <v>137</v>
      </c>
      <c r="K1" s="153" t="s">
        <v>138</v>
      </c>
      <c r="L1" s="154" t="s">
        <v>139</v>
      </c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>
      <c r="A2" s="208">
        <v>1.0</v>
      </c>
      <c r="B2" s="208" t="s">
        <v>256</v>
      </c>
      <c r="C2" s="209">
        <v>44544.0</v>
      </c>
      <c r="D2" s="208" t="s">
        <v>532</v>
      </c>
      <c r="E2" s="210" t="s">
        <v>110</v>
      </c>
      <c r="F2" s="208">
        <v>7.62406369E9</v>
      </c>
      <c r="G2" s="208" t="s">
        <v>533</v>
      </c>
      <c r="H2" s="208" t="s">
        <v>26</v>
      </c>
      <c r="I2" s="208">
        <v>16500.0</v>
      </c>
      <c r="J2" s="208" t="s">
        <v>534</v>
      </c>
      <c r="K2" s="208" t="s">
        <v>535</v>
      </c>
      <c r="L2" s="211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</row>
    <row r="3">
      <c r="A3" s="202">
        <v>2.0</v>
      </c>
      <c r="B3" s="202" t="s">
        <v>256</v>
      </c>
      <c r="C3" s="207">
        <v>44551.0</v>
      </c>
      <c r="D3" s="202" t="s">
        <v>536</v>
      </c>
      <c r="E3" s="203" t="s">
        <v>110</v>
      </c>
      <c r="F3" s="202">
        <v>9.558188398E9</v>
      </c>
      <c r="G3" s="202" t="s">
        <v>108</v>
      </c>
      <c r="H3" s="202" t="s">
        <v>537</v>
      </c>
      <c r="I3" s="202">
        <v>16500.0</v>
      </c>
      <c r="J3" s="202" t="s">
        <v>534</v>
      </c>
      <c r="K3" s="204"/>
      <c r="L3" s="204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</row>
    <row r="4">
      <c r="A4" s="155">
        <v>3.0</v>
      </c>
      <c r="B4" s="42" t="s">
        <v>256</v>
      </c>
      <c r="C4" s="156">
        <v>44553.0</v>
      </c>
      <c r="D4" s="42" t="s">
        <v>538</v>
      </c>
      <c r="E4" s="61" t="s">
        <v>539</v>
      </c>
      <c r="F4" s="42">
        <v>6.353287174E9</v>
      </c>
      <c r="G4" s="42" t="s">
        <v>161</v>
      </c>
      <c r="H4" s="42" t="s">
        <v>540</v>
      </c>
      <c r="I4" s="42"/>
      <c r="J4" s="42" t="s">
        <v>237</v>
      </c>
      <c r="K4" s="38"/>
      <c r="L4" s="38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</row>
    <row r="5">
      <c r="A5" s="155">
        <v>4.0</v>
      </c>
      <c r="B5" s="42" t="s">
        <v>256</v>
      </c>
      <c r="C5" s="156">
        <v>44557.0</v>
      </c>
      <c r="D5" s="42"/>
      <c r="E5" s="61" t="s">
        <v>539</v>
      </c>
      <c r="F5" s="42">
        <v>6.355273297E9</v>
      </c>
      <c r="G5" s="42" t="s">
        <v>94</v>
      </c>
      <c r="H5" s="42"/>
      <c r="I5" s="42"/>
      <c r="J5" s="42"/>
      <c r="K5" s="38"/>
      <c r="L5" s="38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</row>
    <row r="6">
      <c r="A6" s="155"/>
      <c r="B6" s="42" t="s">
        <v>256</v>
      </c>
      <c r="C6" s="156">
        <v>44561.0</v>
      </c>
      <c r="D6" s="42"/>
      <c r="E6" s="61" t="s">
        <v>539</v>
      </c>
      <c r="F6" s="42">
        <v>8.780279603E9</v>
      </c>
      <c r="G6" s="42" t="s">
        <v>541</v>
      </c>
      <c r="H6" s="42" t="s">
        <v>542</v>
      </c>
      <c r="I6" s="42"/>
      <c r="J6" s="42" t="s">
        <v>543</v>
      </c>
      <c r="K6" s="38"/>
      <c r="L6" s="38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</row>
    <row r="7">
      <c r="A7" s="155"/>
      <c r="B7" s="42" t="s">
        <v>256</v>
      </c>
      <c r="C7" s="156"/>
      <c r="D7" s="42"/>
      <c r="E7" s="61"/>
      <c r="F7" s="42"/>
      <c r="G7" s="42"/>
      <c r="H7" s="42"/>
      <c r="I7" s="42"/>
      <c r="J7" s="42"/>
      <c r="K7" s="38"/>
      <c r="L7" s="38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</row>
    <row r="8">
      <c r="A8" s="164"/>
      <c r="B8" s="80"/>
      <c r="C8" s="165"/>
      <c r="D8" s="80"/>
      <c r="E8" s="166"/>
      <c r="F8" s="80"/>
      <c r="G8" s="80"/>
      <c r="H8" s="80"/>
      <c r="I8" s="42"/>
      <c r="J8" s="80"/>
      <c r="K8" s="167"/>
      <c r="L8" s="149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</row>
    <row r="9" ht="25.5" customHeight="1">
      <c r="A9" s="149"/>
      <c r="B9" s="149"/>
      <c r="C9" s="149"/>
      <c r="D9" s="149"/>
      <c r="E9" s="149"/>
      <c r="F9" s="149"/>
      <c r="G9" s="149"/>
      <c r="H9" s="149"/>
      <c r="I9" s="150">
        <f>SUM(I2)</f>
        <v>16500</v>
      </c>
      <c r="J9" s="149"/>
      <c r="K9" s="149"/>
      <c r="L9" s="149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</row>
    <row r="10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</row>
    <row r="1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</row>
    <row r="12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</row>
  </sheetData>
  <drawing r:id="rId1"/>
</worksheet>
</file>