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Documents\DICE\"/>
    </mc:Choice>
  </mc:AlternateContent>
  <bookViews>
    <workbookView xWindow="5976" yWindow="0" windowWidth="22044" windowHeight="9960"/>
  </bookViews>
  <sheets>
    <sheet name="Theoretical" sheetId="2" r:id="rId1"/>
  </sheets>
  <definedNames>
    <definedName name="groupSize">#REF!</definedName>
    <definedName name="speed" localSheetId="0">Theoretical!$J$1</definedName>
    <definedName name="speed">#REF!</definedName>
    <definedName name="timeMax">#REF!</definedName>
    <definedName name="timeMin">#REF!</definedName>
    <definedName name="tim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2" l="1"/>
  <c r="C62" i="2" s="1"/>
  <c r="B61" i="2"/>
  <c r="C61" i="2" s="1"/>
  <c r="B60" i="2"/>
  <c r="C60" i="2" s="1"/>
  <c r="B59" i="2"/>
  <c r="C59" i="2" s="1"/>
  <c r="G59" i="2" s="1"/>
  <c r="B58" i="2"/>
  <c r="C58" i="2" s="1"/>
  <c r="B57" i="2"/>
  <c r="C57" i="2" s="1"/>
  <c r="B56" i="2"/>
  <c r="C56" i="2" s="1"/>
  <c r="B55" i="2"/>
  <c r="C55" i="2" s="1"/>
  <c r="G55" i="2" s="1"/>
  <c r="B54" i="2"/>
  <c r="C54" i="2" s="1"/>
  <c r="B53" i="2"/>
  <c r="C53" i="2" s="1"/>
  <c r="B52" i="2"/>
  <c r="C52" i="2" s="1"/>
  <c r="C51" i="2"/>
  <c r="G51" i="2" s="1"/>
  <c r="B51" i="2"/>
  <c r="B50" i="2"/>
  <c r="C50" i="2" s="1"/>
  <c r="B49" i="2"/>
  <c r="C49" i="2" s="1"/>
  <c r="B48" i="2"/>
  <c r="C48" i="2" s="1"/>
  <c r="B47" i="2"/>
  <c r="C47" i="2" s="1"/>
  <c r="G47" i="2" s="1"/>
  <c r="B46" i="2"/>
  <c r="C46" i="2" s="1"/>
  <c r="B45" i="2"/>
  <c r="C45" i="2" s="1"/>
  <c r="B44" i="2"/>
  <c r="C44" i="2" s="1"/>
  <c r="B43" i="2"/>
  <c r="C43" i="2" s="1"/>
  <c r="G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D57" i="2" l="1"/>
  <c r="E57" i="2" s="1"/>
  <c r="F57" i="2" s="1"/>
  <c r="G57" i="2"/>
  <c r="D58" i="2"/>
  <c r="E58" i="2" s="1"/>
  <c r="F58" i="2" s="1"/>
  <c r="G58" i="2"/>
  <c r="D53" i="2"/>
  <c r="E53" i="2" s="1"/>
  <c r="F53" i="2" s="1"/>
  <c r="G53" i="2"/>
  <c r="G54" i="2"/>
  <c r="D54" i="2"/>
  <c r="E54" i="2" s="1"/>
  <c r="F54" i="2" s="1"/>
  <c r="G60" i="2"/>
  <c r="D60" i="2"/>
  <c r="E60" i="2" s="1"/>
  <c r="F60" i="2" s="1"/>
  <c r="G61" i="2"/>
  <c r="D61" i="2"/>
  <c r="E61" i="2" s="1"/>
  <c r="F61" i="2" s="1"/>
  <c r="D62" i="2"/>
  <c r="E62" i="2" s="1"/>
  <c r="F62" i="2" s="1"/>
  <c r="G62" i="2"/>
  <c r="G56" i="2"/>
  <c r="D56" i="2"/>
  <c r="E56" i="2" s="1"/>
  <c r="F56" i="2" s="1"/>
  <c r="D55" i="2"/>
  <c r="E55" i="2" s="1"/>
  <c r="F55" i="2" s="1"/>
  <c r="D59" i="2"/>
  <c r="E59" i="2" s="1"/>
  <c r="F59" i="2" s="1"/>
  <c r="D49" i="2"/>
  <c r="E49" i="2" s="1"/>
  <c r="F49" i="2" s="1"/>
  <c r="G49" i="2"/>
  <c r="D45" i="2"/>
  <c r="E45" i="2" s="1"/>
  <c r="F45" i="2" s="1"/>
  <c r="G45" i="2"/>
  <c r="D48" i="2"/>
  <c r="E48" i="2" s="1"/>
  <c r="F48" i="2" s="1"/>
  <c r="G48" i="2"/>
  <c r="D44" i="2"/>
  <c r="E44" i="2" s="1"/>
  <c r="F44" i="2" s="1"/>
  <c r="G44" i="2"/>
  <c r="G50" i="2"/>
  <c r="D50" i="2"/>
  <c r="E50" i="2" s="1"/>
  <c r="F50" i="2" s="1"/>
  <c r="G46" i="2"/>
  <c r="D46" i="2"/>
  <c r="E46" i="2" s="1"/>
  <c r="F46" i="2" s="1"/>
  <c r="D52" i="2"/>
  <c r="E52" i="2" s="1"/>
  <c r="F52" i="2" s="1"/>
  <c r="G52" i="2"/>
  <c r="D43" i="2"/>
  <c r="E43" i="2" s="1"/>
  <c r="F43" i="2" s="1"/>
  <c r="D47" i="2"/>
  <c r="E47" i="2" s="1"/>
  <c r="F47" i="2" s="1"/>
  <c r="D51" i="2"/>
  <c r="E51" i="2" s="1"/>
  <c r="F51" i="2" s="1"/>
  <c r="G40" i="2"/>
  <c r="D40" i="2"/>
  <c r="E40" i="2" s="1"/>
  <c r="F40" i="2" s="1"/>
  <c r="D41" i="2"/>
  <c r="E41" i="2" s="1"/>
  <c r="F41" i="2" s="1"/>
  <c r="G41" i="2"/>
  <c r="G34" i="2"/>
  <c r="D34" i="2"/>
  <c r="E34" i="2" s="1"/>
  <c r="F34" i="2" s="1"/>
  <c r="G42" i="2"/>
  <c r="D42" i="2"/>
  <c r="E42" i="2" s="1"/>
  <c r="F42" i="2" s="1"/>
  <c r="G35" i="2"/>
  <c r="D35" i="2"/>
  <c r="E35" i="2" s="1"/>
  <c r="F35" i="2" s="1"/>
  <c r="G39" i="2"/>
  <c r="D39" i="2"/>
  <c r="E39" i="2" s="1"/>
  <c r="F39" i="2" s="1"/>
  <c r="D33" i="2"/>
  <c r="E33" i="2" s="1"/>
  <c r="F33" i="2" s="1"/>
  <c r="G33" i="2"/>
  <c r="G36" i="2"/>
  <c r="D36" i="2"/>
  <c r="E36" i="2" s="1"/>
  <c r="F36" i="2" s="1"/>
  <c r="D37" i="2"/>
  <c r="E37" i="2" s="1"/>
  <c r="F37" i="2" s="1"/>
  <c r="G37" i="2"/>
  <c r="G38" i="2"/>
  <c r="D38" i="2"/>
  <c r="E38" i="2" s="1"/>
  <c r="F38" i="2" s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21" i="2" l="1"/>
  <c r="C14" i="2"/>
  <c r="C22" i="2"/>
  <c r="C28" i="2"/>
  <c r="C8" i="2"/>
  <c r="C16" i="2"/>
  <c r="C3" i="2"/>
  <c r="C11" i="2"/>
  <c r="C5" i="2"/>
  <c r="C17" i="2"/>
  <c r="C6" i="2"/>
  <c r="C12" i="2"/>
  <c r="C18" i="2"/>
  <c r="C29" i="2"/>
  <c r="C23" i="2"/>
  <c r="C7" i="2"/>
  <c r="C19" i="2"/>
  <c r="C24" i="2"/>
  <c r="C30" i="2"/>
  <c r="C2" i="2"/>
  <c r="C13" i="2"/>
  <c r="C25" i="2"/>
  <c r="C31" i="2"/>
  <c r="C20" i="2"/>
  <c r="C9" i="2"/>
  <c r="C15" i="2"/>
  <c r="C27" i="2"/>
  <c r="C32" i="2"/>
  <c r="C26" i="2"/>
  <c r="C4" i="2"/>
  <c r="C10" i="2"/>
  <c r="D14" i="2" l="1"/>
  <c r="E14" i="2" s="1"/>
  <c r="F14" i="2" s="1"/>
  <c r="G14" i="2"/>
  <c r="D31" i="2"/>
  <c r="E31" i="2" s="1"/>
  <c r="F31" i="2" s="1"/>
  <c r="G31" i="2"/>
  <c r="D13" i="2"/>
  <c r="E13" i="2" s="1"/>
  <c r="F13" i="2" s="1"/>
  <c r="G13" i="2"/>
  <c r="D27" i="2"/>
  <c r="E27" i="2" s="1"/>
  <c r="F27" i="2" s="1"/>
  <c r="G27" i="2"/>
  <c r="D5" i="2"/>
  <c r="E5" i="2" s="1"/>
  <c r="F5" i="2" s="1"/>
  <c r="G5" i="2"/>
  <c r="D10" i="2"/>
  <c r="E10" i="2" s="1"/>
  <c r="F10" i="2" s="1"/>
  <c r="G10" i="2"/>
  <c r="D4" i="2"/>
  <c r="E4" i="2" s="1"/>
  <c r="F4" i="2" s="1"/>
  <c r="G4" i="2"/>
  <c r="D26" i="2"/>
  <c r="E26" i="2" s="1"/>
  <c r="F26" i="2" s="1"/>
  <c r="G26" i="2"/>
  <c r="D18" i="2"/>
  <c r="E18" i="2" s="1"/>
  <c r="F18" i="2" s="1"/>
  <c r="G18" i="2"/>
  <c r="D2" i="2"/>
  <c r="E2" i="2" s="1"/>
  <c r="F2" i="2" s="1"/>
  <c r="G2" i="2"/>
  <c r="D30" i="2"/>
  <c r="E30" i="2" s="1"/>
  <c r="F30" i="2" s="1"/>
  <c r="G30" i="2"/>
  <c r="D6" i="2"/>
  <c r="E6" i="2" s="1"/>
  <c r="F6" i="2" s="1"/>
  <c r="G6" i="2"/>
  <c r="D15" i="2"/>
  <c r="E15" i="2" s="1"/>
  <c r="F15" i="2" s="1"/>
  <c r="G15" i="2"/>
  <c r="D24" i="2"/>
  <c r="E24" i="2" s="1"/>
  <c r="F24" i="2" s="1"/>
  <c r="G24" i="2"/>
  <c r="D17" i="2"/>
  <c r="E17" i="2" s="1"/>
  <c r="F17" i="2" s="1"/>
  <c r="G17" i="2"/>
  <c r="D9" i="2"/>
  <c r="E9" i="2" s="1"/>
  <c r="F9" i="2" s="1"/>
  <c r="G9" i="2"/>
  <c r="D19" i="2"/>
  <c r="E19" i="2" s="1"/>
  <c r="F19" i="2" s="1"/>
  <c r="G19" i="2"/>
  <c r="D20" i="2"/>
  <c r="E20" i="2" s="1"/>
  <c r="F20" i="2" s="1"/>
  <c r="G20" i="2"/>
  <c r="D7" i="2"/>
  <c r="E7" i="2" s="1"/>
  <c r="F7" i="2" s="1"/>
  <c r="G7" i="2"/>
  <c r="D11" i="2"/>
  <c r="E11" i="2" s="1"/>
  <c r="F11" i="2" s="1"/>
  <c r="G11" i="2"/>
  <c r="D21" i="2"/>
  <c r="E21" i="2" s="1"/>
  <c r="F21" i="2" s="1"/>
  <c r="G21" i="2"/>
  <c r="D16" i="2"/>
  <c r="E16" i="2" s="1"/>
  <c r="F16" i="2" s="1"/>
  <c r="G16" i="2"/>
  <c r="D3" i="2"/>
  <c r="E3" i="2" s="1"/>
  <c r="F3" i="2" s="1"/>
  <c r="G3" i="2"/>
  <c r="D25" i="2"/>
  <c r="E25" i="2" s="1"/>
  <c r="F25" i="2" s="1"/>
  <c r="G25" i="2"/>
  <c r="D8" i="2"/>
  <c r="E8" i="2" s="1"/>
  <c r="F8" i="2" s="1"/>
  <c r="G8" i="2"/>
  <c r="D23" i="2"/>
  <c r="E23" i="2" s="1"/>
  <c r="F23" i="2" s="1"/>
  <c r="G23" i="2"/>
  <c r="D29" i="2"/>
  <c r="E29" i="2" s="1"/>
  <c r="F29" i="2" s="1"/>
  <c r="G29" i="2"/>
  <c r="D32" i="2"/>
  <c r="E32" i="2" s="1"/>
  <c r="F32" i="2" s="1"/>
  <c r="G32" i="2"/>
  <c r="D12" i="2"/>
  <c r="E12" i="2" s="1"/>
  <c r="F12" i="2" s="1"/>
  <c r="G12" i="2"/>
  <c r="D28" i="2"/>
  <c r="E28" i="2" s="1"/>
  <c r="F28" i="2" s="1"/>
  <c r="G28" i="2"/>
  <c r="D22" i="2"/>
  <c r="E22" i="2" s="1"/>
  <c r="F22" i="2" s="1"/>
  <c r="G22" i="2"/>
</calcChain>
</file>

<file path=xl/sharedStrings.xml><?xml version="1.0" encoding="utf-8"?>
<sst xmlns="http://schemas.openxmlformats.org/spreadsheetml/2006/main" count="16" uniqueCount="16">
  <si>
    <t>Time to compute[s]</t>
  </si>
  <si>
    <t>Time to compute[h]</t>
  </si>
  <si>
    <t>Time to compute[d]</t>
  </si>
  <si>
    <t>Time to compute[m]</t>
  </si>
  <si>
    <t>Hashes Needed</t>
  </si>
  <si>
    <t>Performance (H/s)</t>
  </si>
  <si>
    <t>DICE Level</t>
  </si>
  <si>
    <t>GTX 1050</t>
  </si>
  <si>
    <t>GTX 950M</t>
  </si>
  <si>
    <t>Popular Videocard</t>
  </si>
  <si>
    <t>Achieved H/s</t>
  </si>
  <si>
    <t>Power (W)</t>
  </si>
  <si>
    <t>Avg. yield per day</t>
  </si>
  <si>
    <t>Titan V</t>
  </si>
  <si>
    <t>est 76,000,000</t>
  </si>
  <si>
    <t>Global Bitcoin (Feb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</si>
</sst>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 applyFill="1" applyBorder="1"/>
    <xf numFmtId="2" fontId="1" fillId="0" borderId="1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left"/>
    </xf>
    <xf numFmtId="3" fontId="2" fillId="4" borderId="2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left" vertical="center"/>
    </xf>
    <xf numFmtId="3" fontId="2" fillId="5" borderId="1" xfId="0" applyNumberFormat="1" applyFont="1" applyFill="1" applyBorder="1" applyAlignment="1">
      <alignment horizontal="right" vertical="center"/>
    </xf>
    <xf numFmtId="164" fontId="1" fillId="3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2" borderId="1" xfId="0" applyNumberFormat="1" applyFill="1" applyBorder="1"/>
    <xf numFmtId="164" fontId="0" fillId="0" borderId="0" xfId="0" applyNumberFormat="1"/>
    <xf numFmtId="0" fontId="0" fillId="0" borderId="1" xfId="0" applyFill="1" applyBorder="1"/>
    <xf numFmtId="2" fontId="0" fillId="0" borderId="1" xfId="0" applyNumberFormat="1" applyFill="1" applyBorder="1"/>
    <xf numFmtId="164" fontId="0" fillId="0" borderId="1" xfId="0" applyNumberFormat="1" applyFill="1" applyBorder="1"/>
    <xf numFmtId="0" fontId="2" fillId="0" borderId="0" xfId="0" applyFont="1" applyFill="1" applyAlignment="1">
      <alignment horizontal="left"/>
    </xf>
    <xf numFmtId="3" fontId="2" fillId="0" borderId="0" xfId="0" applyNumberFormat="1" applyFont="1" applyFill="1" applyAlignment="1">
      <alignment horizontal="right"/>
    </xf>
    <xf numFmtId="0" fontId="0" fillId="0" borderId="0" xfId="0" applyFill="1"/>
    <xf numFmtId="3" fontId="2" fillId="0" borderId="0" xfId="0" applyNumberFormat="1" applyFont="1" applyFill="1" applyBorder="1" applyAlignment="1">
      <alignment horizontal="right" vertical="center"/>
    </xf>
    <xf numFmtId="0" fontId="0" fillId="6" borderId="1" xfId="0" applyFill="1" applyBorder="1"/>
    <xf numFmtId="2" fontId="0" fillId="6" borderId="1" xfId="0" applyNumberFormat="1" applyFill="1" applyBorder="1"/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workbookViewId="0">
      <pane ySplit="1" topLeftCell="A2" activePane="bottomLeft" state="frozen"/>
      <selection pane="bottomLeft" activeCell="J1" sqref="J1"/>
    </sheetView>
  </sheetViews>
  <sheetFormatPr defaultRowHeight="14.4" x14ac:dyDescent="0.3"/>
  <cols>
    <col min="1" max="1" width="11.109375" customWidth="1"/>
    <col min="2" max="2" width="17.77734375" bestFit="1" customWidth="1"/>
    <col min="3" max="3" width="17.77734375" customWidth="1"/>
    <col min="4" max="6" width="17.77734375" style="2" customWidth="1"/>
    <col min="7" max="7" width="26.6640625" style="20" customWidth="1"/>
    <col min="8" max="8" width="11.109375" style="2" customWidth="1"/>
    <col min="9" max="9" width="22.21875" style="12" customWidth="1"/>
    <col min="10" max="10" width="26.6640625" style="11" customWidth="1"/>
    <col min="11" max="11" width="11.109375" style="11" customWidth="1"/>
  </cols>
  <sheetData>
    <row r="1" spans="1:11" x14ac:dyDescent="0.3">
      <c r="A1" s="6" t="s">
        <v>6</v>
      </c>
      <c r="B1" s="6" t="s">
        <v>4</v>
      </c>
      <c r="C1" s="6" t="s">
        <v>0</v>
      </c>
      <c r="D1" s="7" t="s">
        <v>3</v>
      </c>
      <c r="E1" s="7" t="s">
        <v>1</v>
      </c>
      <c r="F1" s="7" t="s">
        <v>2</v>
      </c>
      <c r="G1" s="17" t="s">
        <v>12</v>
      </c>
      <c r="H1" s="10"/>
      <c r="I1" s="15" t="s">
        <v>5</v>
      </c>
      <c r="J1" s="16">
        <v>25000000</v>
      </c>
    </row>
    <row r="2" spans="1:11" x14ac:dyDescent="0.3">
      <c r="A2" s="1">
        <v>24</v>
      </c>
      <c r="B2" s="1">
        <f t="shared" ref="B2:B32" si="0">2^A2</f>
        <v>16777216</v>
      </c>
      <c r="C2" s="1">
        <f t="shared" ref="C2:C10" si="1">B2/speed</f>
        <v>0.67108864000000001</v>
      </c>
      <c r="D2" s="3">
        <f t="shared" ref="D2:E11" si="2">C2/60</f>
        <v>1.1184810666666666E-2</v>
      </c>
      <c r="E2" s="3">
        <f t="shared" si="2"/>
        <v>1.8641351111111111E-4</v>
      </c>
      <c r="F2" s="3">
        <f t="shared" ref="F2:F32" si="3">E2/24</f>
        <v>7.767229629629629E-6</v>
      </c>
      <c r="G2" s="18">
        <f t="shared" ref="G2:G32" si="4">86400/C2</f>
        <v>128746.03271484375</v>
      </c>
      <c r="H2" s="8"/>
    </row>
    <row r="3" spans="1:11" x14ac:dyDescent="0.3">
      <c r="A3" s="1">
        <v>25</v>
      </c>
      <c r="B3" s="1">
        <f t="shared" si="0"/>
        <v>33554432</v>
      </c>
      <c r="C3" s="1">
        <f t="shared" si="1"/>
        <v>1.34217728</v>
      </c>
      <c r="D3" s="3">
        <f t="shared" si="2"/>
        <v>2.2369621333333332E-2</v>
      </c>
      <c r="E3" s="3">
        <f t="shared" si="2"/>
        <v>3.7282702222222222E-4</v>
      </c>
      <c r="F3" s="3">
        <f t="shared" si="3"/>
        <v>1.5534459259259258E-5</v>
      </c>
      <c r="G3" s="18">
        <f t="shared" si="4"/>
        <v>64373.016357421875</v>
      </c>
      <c r="H3" s="8"/>
    </row>
    <row r="4" spans="1:11" x14ac:dyDescent="0.3">
      <c r="A4" s="1">
        <v>26</v>
      </c>
      <c r="B4" s="1">
        <f t="shared" si="0"/>
        <v>67108864</v>
      </c>
      <c r="C4" s="1">
        <f t="shared" si="1"/>
        <v>2.6843545600000001</v>
      </c>
      <c r="D4" s="3">
        <f t="shared" si="2"/>
        <v>4.4739242666666665E-2</v>
      </c>
      <c r="E4" s="3">
        <f t="shared" si="2"/>
        <v>7.4565404444444444E-4</v>
      </c>
      <c r="F4" s="3">
        <f t="shared" si="3"/>
        <v>3.1068918518518516E-5</v>
      </c>
      <c r="G4" s="18">
        <f t="shared" si="4"/>
        <v>32186.508178710938</v>
      </c>
      <c r="H4" s="8"/>
      <c r="I4" s="13" t="s">
        <v>9</v>
      </c>
      <c r="J4" s="14" t="s">
        <v>10</v>
      </c>
      <c r="K4" s="14" t="s">
        <v>11</v>
      </c>
    </row>
    <row r="5" spans="1:11" x14ac:dyDescent="0.3">
      <c r="A5" s="1">
        <v>27</v>
      </c>
      <c r="B5" s="1">
        <f t="shared" si="0"/>
        <v>134217728</v>
      </c>
      <c r="C5" s="1">
        <f t="shared" si="1"/>
        <v>5.3687091200000001</v>
      </c>
      <c r="D5" s="3">
        <f t="shared" si="2"/>
        <v>8.947848533333333E-2</v>
      </c>
      <c r="E5" s="3">
        <f t="shared" si="2"/>
        <v>1.4913080888888889E-3</v>
      </c>
      <c r="F5" s="3">
        <f t="shared" si="3"/>
        <v>6.2137837037037032E-5</v>
      </c>
      <c r="G5" s="18">
        <f t="shared" si="4"/>
        <v>16093.254089355469</v>
      </c>
      <c r="H5" s="8"/>
      <c r="I5" s="12" t="s">
        <v>7</v>
      </c>
      <c r="J5" s="11">
        <v>15138816</v>
      </c>
      <c r="K5" s="11">
        <v>75</v>
      </c>
    </row>
    <row r="6" spans="1:11" x14ac:dyDescent="0.3">
      <c r="A6" s="1">
        <v>28</v>
      </c>
      <c r="B6" s="1">
        <f t="shared" si="0"/>
        <v>268435456</v>
      </c>
      <c r="C6" s="1">
        <f t="shared" si="1"/>
        <v>10.73741824</v>
      </c>
      <c r="D6" s="3">
        <f t="shared" si="2"/>
        <v>0.17895697066666666</v>
      </c>
      <c r="E6" s="3">
        <f t="shared" si="2"/>
        <v>2.9826161777777777E-3</v>
      </c>
      <c r="F6" s="3">
        <f t="shared" si="3"/>
        <v>1.2427567407407406E-4</v>
      </c>
      <c r="G6" s="18">
        <f t="shared" si="4"/>
        <v>8046.6270446777344</v>
      </c>
      <c r="H6" s="8"/>
      <c r="I6" s="12" t="s">
        <v>8</v>
      </c>
      <c r="J6" s="11">
        <v>9191424</v>
      </c>
      <c r="K6" s="11">
        <v>48</v>
      </c>
    </row>
    <row r="7" spans="1:11" x14ac:dyDescent="0.3">
      <c r="A7" s="1">
        <v>29</v>
      </c>
      <c r="B7" s="1">
        <f t="shared" si="0"/>
        <v>536870912</v>
      </c>
      <c r="C7" s="1">
        <f t="shared" si="1"/>
        <v>21.47483648</v>
      </c>
      <c r="D7" s="3">
        <f t="shared" si="2"/>
        <v>0.35791394133333332</v>
      </c>
      <c r="E7" s="3">
        <f t="shared" si="2"/>
        <v>5.9652323555555555E-3</v>
      </c>
      <c r="F7" s="3">
        <f t="shared" si="3"/>
        <v>2.4855134814814813E-4</v>
      </c>
      <c r="G7" s="18">
        <f t="shared" si="4"/>
        <v>4023.3135223388672</v>
      </c>
      <c r="H7" s="8"/>
      <c r="I7" s="12" t="s">
        <v>13</v>
      </c>
      <c r="J7" s="11" t="s">
        <v>14</v>
      </c>
      <c r="K7" s="11">
        <v>250</v>
      </c>
    </row>
    <row r="8" spans="1:11" x14ac:dyDescent="0.3">
      <c r="A8" s="28">
        <v>30</v>
      </c>
      <c r="B8" s="28">
        <f t="shared" si="0"/>
        <v>1073741824</v>
      </c>
      <c r="C8" s="28">
        <f t="shared" si="1"/>
        <v>42.949672960000001</v>
      </c>
      <c r="D8" s="29">
        <f t="shared" si="2"/>
        <v>0.71582788266666664</v>
      </c>
      <c r="E8" s="29">
        <f t="shared" si="2"/>
        <v>1.1930464711111111E-2</v>
      </c>
      <c r="F8" s="29">
        <f t="shared" si="3"/>
        <v>4.9710269629629625E-4</v>
      </c>
      <c r="G8" s="30">
        <f t="shared" si="4"/>
        <v>2011.6567611694336</v>
      </c>
      <c r="H8" s="8"/>
      <c r="I8" s="12" t="s">
        <v>15</v>
      </c>
      <c r="J8" s="27">
        <v>1.9E+19</v>
      </c>
    </row>
    <row r="9" spans="1:11" x14ac:dyDescent="0.3">
      <c r="A9" s="1">
        <v>31</v>
      </c>
      <c r="B9" s="1">
        <f t="shared" si="0"/>
        <v>2147483648</v>
      </c>
      <c r="C9" s="1">
        <f t="shared" si="1"/>
        <v>85.899345920000002</v>
      </c>
      <c r="D9" s="3">
        <f t="shared" si="2"/>
        <v>1.4316557653333333</v>
      </c>
      <c r="E9" s="3">
        <f t="shared" si="2"/>
        <v>2.3860929422222222E-2</v>
      </c>
      <c r="F9" s="3">
        <f t="shared" si="3"/>
        <v>9.9420539259259251E-4</v>
      </c>
      <c r="G9" s="18">
        <f t="shared" si="4"/>
        <v>1005.8283805847168</v>
      </c>
      <c r="H9" s="8"/>
    </row>
    <row r="10" spans="1:11" x14ac:dyDescent="0.3">
      <c r="A10" s="1">
        <v>32</v>
      </c>
      <c r="B10" s="1">
        <f t="shared" si="0"/>
        <v>4294967296</v>
      </c>
      <c r="C10" s="1">
        <f t="shared" si="1"/>
        <v>171.79869184</v>
      </c>
      <c r="D10" s="3">
        <f t="shared" si="2"/>
        <v>2.8633115306666665</v>
      </c>
      <c r="E10" s="3">
        <f t="shared" si="2"/>
        <v>4.7721858844444444E-2</v>
      </c>
      <c r="F10" s="3">
        <f t="shared" si="3"/>
        <v>1.988410785185185E-3</v>
      </c>
      <c r="G10" s="18">
        <f t="shared" si="4"/>
        <v>502.9141902923584</v>
      </c>
      <c r="H10" s="8"/>
    </row>
    <row r="11" spans="1:11" x14ac:dyDescent="0.3">
      <c r="A11" s="1">
        <v>33</v>
      </c>
      <c r="B11" s="1">
        <f t="shared" si="0"/>
        <v>8589934592</v>
      </c>
      <c r="C11" s="1">
        <f t="shared" ref="C11:C32" si="5">B11/speed</f>
        <v>343.59738368000001</v>
      </c>
      <c r="D11" s="3">
        <f t="shared" si="2"/>
        <v>5.7266230613333331</v>
      </c>
      <c r="E11" s="3">
        <f t="shared" si="2"/>
        <v>9.5443717688888888E-2</v>
      </c>
      <c r="F11" s="3">
        <f t="shared" si="3"/>
        <v>3.97682157037037E-3</v>
      </c>
      <c r="G11" s="18">
        <f t="shared" si="4"/>
        <v>251.4570951461792</v>
      </c>
      <c r="H11" s="8"/>
    </row>
    <row r="12" spans="1:11" s="26" customFormat="1" x14ac:dyDescent="0.3">
      <c r="A12" s="21">
        <v>34</v>
      </c>
      <c r="B12" s="21">
        <f t="shared" si="0"/>
        <v>17179869184</v>
      </c>
      <c r="C12" s="21">
        <f t="shared" si="5"/>
        <v>687.19476736000001</v>
      </c>
      <c r="D12" s="22">
        <f t="shared" ref="D12:E27" si="6">C12/60</f>
        <v>11.453246122666666</v>
      </c>
      <c r="E12" s="22">
        <f t="shared" si="6"/>
        <v>0.19088743537777778</v>
      </c>
      <c r="F12" s="22">
        <f t="shared" si="3"/>
        <v>7.9536431407407401E-3</v>
      </c>
      <c r="G12" s="23">
        <f t="shared" si="4"/>
        <v>125.7285475730896</v>
      </c>
      <c r="H12" s="9"/>
      <c r="I12" s="24"/>
      <c r="J12" s="25"/>
      <c r="K12" s="25"/>
    </row>
    <row r="13" spans="1:11" x14ac:dyDescent="0.3">
      <c r="A13" s="1">
        <v>35</v>
      </c>
      <c r="B13" s="1">
        <f t="shared" si="0"/>
        <v>34359738368</v>
      </c>
      <c r="C13" s="1">
        <f t="shared" si="5"/>
        <v>1374.38953472</v>
      </c>
      <c r="D13" s="3">
        <f t="shared" si="6"/>
        <v>22.906492245333332</v>
      </c>
      <c r="E13" s="3">
        <f t="shared" si="6"/>
        <v>0.38177487075555555</v>
      </c>
      <c r="F13" s="3">
        <f t="shared" si="3"/>
        <v>1.590728628148148E-2</v>
      </c>
      <c r="G13" s="18">
        <f t="shared" si="4"/>
        <v>62.8642737865448</v>
      </c>
      <c r="H13" s="8"/>
    </row>
    <row r="14" spans="1:11" x14ac:dyDescent="0.3">
      <c r="A14" s="1">
        <v>36</v>
      </c>
      <c r="B14" s="1">
        <f t="shared" si="0"/>
        <v>68719476736</v>
      </c>
      <c r="C14" s="1">
        <f t="shared" si="5"/>
        <v>2748.7790694400001</v>
      </c>
      <c r="D14" s="3">
        <f t="shared" si="6"/>
        <v>45.812984490666665</v>
      </c>
      <c r="E14" s="3">
        <f t="shared" si="6"/>
        <v>0.7635497415111111</v>
      </c>
      <c r="F14" s="3">
        <f t="shared" si="3"/>
        <v>3.181457256296296E-2</v>
      </c>
      <c r="G14" s="18">
        <f t="shared" si="4"/>
        <v>31.4321368932724</v>
      </c>
      <c r="H14" s="8"/>
    </row>
    <row r="15" spans="1:11" x14ac:dyDescent="0.3">
      <c r="A15" s="1">
        <v>37</v>
      </c>
      <c r="B15" s="1">
        <f t="shared" si="0"/>
        <v>137438953472</v>
      </c>
      <c r="C15" s="1">
        <f t="shared" si="5"/>
        <v>5497.5581388800001</v>
      </c>
      <c r="D15" s="3">
        <f t="shared" si="6"/>
        <v>91.62596898133333</v>
      </c>
      <c r="E15" s="3">
        <f t="shared" si="6"/>
        <v>1.5270994830222222</v>
      </c>
      <c r="F15" s="3">
        <f t="shared" si="3"/>
        <v>6.3629145125925921E-2</v>
      </c>
      <c r="G15" s="18">
        <f t="shared" si="4"/>
        <v>15.7160684466362</v>
      </c>
      <c r="H15" s="8"/>
    </row>
    <row r="16" spans="1:11" x14ac:dyDescent="0.3">
      <c r="A16" s="1">
        <v>38</v>
      </c>
      <c r="B16" s="1">
        <f t="shared" si="0"/>
        <v>274877906944</v>
      </c>
      <c r="C16" s="1">
        <f t="shared" si="5"/>
        <v>10995.11627776</v>
      </c>
      <c r="D16" s="3">
        <f t="shared" si="6"/>
        <v>183.25193796266666</v>
      </c>
      <c r="E16" s="3">
        <f t="shared" si="6"/>
        <v>3.0541989660444444</v>
      </c>
      <c r="F16" s="3">
        <f t="shared" si="3"/>
        <v>0.12725829025185184</v>
      </c>
      <c r="G16" s="18">
        <f t="shared" si="4"/>
        <v>7.8580342233181</v>
      </c>
      <c r="H16" s="8"/>
    </row>
    <row r="17" spans="1:11" x14ac:dyDescent="0.3">
      <c r="A17" s="1">
        <v>39</v>
      </c>
      <c r="B17" s="1">
        <f t="shared" si="0"/>
        <v>549755813888</v>
      </c>
      <c r="C17" s="1">
        <f t="shared" si="5"/>
        <v>21990.23255552</v>
      </c>
      <c r="D17" s="3">
        <f t="shared" si="6"/>
        <v>366.50387592533332</v>
      </c>
      <c r="E17" s="3">
        <f t="shared" si="6"/>
        <v>6.1083979320888888</v>
      </c>
      <c r="F17" s="3">
        <f t="shared" si="3"/>
        <v>0.25451658050370368</v>
      </c>
      <c r="G17" s="18">
        <f t="shared" si="4"/>
        <v>3.92901711165905</v>
      </c>
      <c r="H17" s="8"/>
    </row>
    <row r="18" spans="1:11" x14ac:dyDescent="0.3">
      <c r="A18" s="4">
        <v>40</v>
      </c>
      <c r="B18" s="4">
        <f t="shared" si="0"/>
        <v>1099511627776</v>
      </c>
      <c r="C18" s="4">
        <f t="shared" si="5"/>
        <v>43980.465111040001</v>
      </c>
      <c r="D18" s="5">
        <f t="shared" si="6"/>
        <v>733.00775185066664</v>
      </c>
      <c r="E18" s="5">
        <f t="shared" si="6"/>
        <v>12.216795864177778</v>
      </c>
      <c r="F18" s="5">
        <f t="shared" si="3"/>
        <v>0.50903316100740736</v>
      </c>
      <c r="G18" s="19">
        <f t="shared" si="4"/>
        <v>1.964508555829525</v>
      </c>
      <c r="H18" s="8"/>
    </row>
    <row r="19" spans="1:11" x14ac:dyDescent="0.3">
      <c r="A19" s="1">
        <v>41</v>
      </c>
      <c r="B19" s="1">
        <f t="shared" si="0"/>
        <v>2199023255552</v>
      </c>
      <c r="C19" s="1">
        <f t="shared" si="5"/>
        <v>87960.930222080002</v>
      </c>
      <c r="D19" s="3">
        <f t="shared" si="6"/>
        <v>1466.0155037013333</v>
      </c>
      <c r="E19" s="3">
        <f t="shared" si="6"/>
        <v>24.433591728355555</v>
      </c>
      <c r="F19" s="3">
        <f t="shared" si="3"/>
        <v>1.0180663220148147</v>
      </c>
      <c r="G19" s="18">
        <f t="shared" si="4"/>
        <v>0.9822542779147625</v>
      </c>
      <c r="H19" s="8"/>
    </row>
    <row r="20" spans="1:11" x14ac:dyDescent="0.3">
      <c r="A20" s="1">
        <v>42</v>
      </c>
      <c r="B20" s="1">
        <f t="shared" si="0"/>
        <v>4398046511104</v>
      </c>
      <c r="C20" s="1">
        <f t="shared" si="5"/>
        <v>175921.86044416</v>
      </c>
      <c r="D20" s="3">
        <f t="shared" si="6"/>
        <v>2932.0310074026665</v>
      </c>
      <c r="E20" s="3">
        <f t="shared" si="6"/>
        <v>48.867183456711111</v>
      </c>
      <c r="F20" s="3">
        <f t="shared" si="3"/>
        <v>2.0361326440296295</v>
      </c>
      <c r="G20" s="18">
        <f t="shared" si="4"/>
        <v>0.49112713895738125</v>
      </c>
      <c r="H20" s="8"/>
    </row>
    <row r="21" spans="1:11" x14ac:dyDescent="0.3">
      <c r="A21" s="1">
        <v>43</v>
      </c>
      <c r="B21" s="1">
        <f t="shared" si="0"/>
        <v>8796093022208</v>
      </c>
      <c r="C21" s="1">
        <f t="shared" si="5"/>
        <v>351843.72088832001</v>
      </c>
      <c r="D21" s="3">
        <f t="shared" si="6"/>
        <v>5864.0620148053331</v>
      </c>
      <c r="E21" s="3">
        <f t="shared" si="6"/>
        <v>97.734366913422221</v>
      </c>
      <c r="F21" s="3">
        <f t="shared" si="3"/>
        <v>4.0722652880592589</v>
      </c>
      <c r="G21" s="18">
        <f t="shared" si="4"/>
        <v>0.24556356947869062</v>
      </c>
      <c r="H21" s="8"/>
    </row>
    <row r="22" spans="1:11" s="26" customFormat="1" x14ac:dyDescent="0.3">
      <c r="A22" s="21">
        <v>44</v>
      </c>
      <c r="B22" s="21">
        <f t="shared" si="0"/>
        <v>17592186044416</v>
      </c>
      <c r="C22" s="21">
        <f t="shared" si="5"/>
        <v>703687.44177664001</v>
      </c>
      <c r="D22" s="22">
        <f t="shared" si="6"/>
        <v>11728.124029610666</v>
      </c>
      <c r="E22" s="22">
        <f t="shared" si="6"/>
        <v>195.46873382684444</v>
      </c>
      <c r="F22" s="22">
        <f t="shared" si="3"/>
        <v>8.1445305761185178</v>
      </c>
      <c r="G22" s="23">
        <f t="shared" si="4"/>
        <v>0.12278178473934531</v>
      </c>
      <c r="H22" s="9"/>
      <c r="I22" s="24"/>
      <c r="J22" s="25"/>
      <c r="K22" s="25"/>
    </row>
    <row r="23" spans="1:11" x14ac:dyDescent="0.3">
      <c r="A23" s="1">
        <v>45</v>
      </c>
      <c r="B23" s="1">
        <f t="shared" si="0"/>
        <v>35184372088832</v>
      </c>
      <c r="C23" s="1">
        <f t="shared" si="5"/>
        <v>1407374.88355328</v>
      </c>
      <c r="D23" s="3">
        <f t="shared" si="6"/>
        <v>23456.248059221332</v>
      </c>
      <c r="E23" s="3">
        <f t="shared" si="6"/>
        <v>390.93746765368888</v>
      </c>
      <c r="F23" s="3">
        <f t="shared" si="3"/>
        <v>16.289061152237036</v>
      </c>
      <c r="G23" s="18">
        <f t="shared" si="4"/>
        <v>6.1390892369672656E-2</v>
      </c>
      <c r="H23" s="8"/>
    </row>
    <row r="24" spans="1:11" x14ac:dyDescent="0.3">
      <c r="A24" s="1">
        <v>46</v>
      </c>
      <c r="B24" s="1">
        <f t="shared" si="0"/>
        <v>70368744177664</v>
      </c>
      <c r="C24" s="1">
        <f t="shared" si="5"/>
        <v>2814749.7671065601</v>
      </c>
      <c r="D24" s="3">
        <f t="shared" si="6"/>
        <v>46912.496118442665</v>
      </c>
      <c r="E24" s="3">
        <f t="shared" si="6"/>
        <v>781.87493530737777</v>
      </c>
      <c r="F24" s="3">
        <f t="shared" si="3"/>
        <v>32.578122304474071</v>
      </c>
      <c r="G24" s="18">
        <f t="shared" si="4"/>
        <v>3.0695446184836328E-2</v>
      </c>
      <c r="H24" s="8"/>
    </row>
    <row r="25" spans="1:11" x14ac:dyDescent="0.3">
      <c r="A25" s="1">
        <v>47</v>
      </c>
      <c r="B25" s="1">
        <f t="shared" si="0"/>
        <v>140737488355328</v>
      </c>
      <c r="C25" s="1">
        <f t="shared" si="5"/>
        <v>5629499.5342131201</v>
      </c>
      <c r="D25" s="3">
        <f t="shared" si="6"/>
        <v>93824.992236885329</v>
      </c>
      <c r="E25" s="3">
        <f t="shared" si="6"/>
        <v>1563.7498706147555</v>
      </c>
      <c r="F25" s="3">
        <f t="shared" si="3"/>
        <v>65.156244608948143</v>
      </c>
      <c r="G25" s="18">
        <f t="shared" si="4"/>
        <v>1.5347723092418164E-2</v>
      </c>
      <c r="H25" s="8"/>
    </row>
    <row r="26" spans="1:11" x14ac:dyDescent="0.3">
      <c r="A26" s="1">
        <v>48</v>
      </c>
      <c r="B26" s="1">
        <f t="shared" si="0"/>
        <v>281474976710656</v>
      </c>
      <c r="C26" s="1">
        <f t="shared" si="5"/>
        <v>11258999.06842624</v>
      </c>
      <c r="D26" s="3">
        <f t="shared" si="6"/>
        <v>187649.98447377066</v>
      </c>
      <c r="E26" s="3">
        <f t="shared" si="6"/>
        <v>3127.4997412295111</v>
      </c>
      <c r="F26" s="3">
        <f t="shared" si="3"/>
        <v>130.31248921789629</v>
      </c>
      <c r="G26" s="18">
        <f t="shared" si="4"/>
        <v>7.673861546209082E-3</v>
      </c>
      <c r="H26" s="8"/>
    </row>
    <row r="27" spans="1:11" x14ac:dyDescent="0.3">
      <c r="A27" s="1">
        <v>49</v>
      </c>
      <c r="B27" s="1">
        <f t="shared" si="0"/>
        <v>562949953421312</v>
      </c>
      <c r="C27" s="1">
        <f t="shared" si="5"/>
        <v>22517998.13685248</v>
      </c>
      <c r="D27" s="3">
        <f t="shared" si="6"/>
        <v>375299.96894754132</v>
      </c>
      <c r="E27" s="3">
        <f t="shared" si="6"/>
        <v>6254.9994824590221</v>
      </c>
      <c r="F27" s="3">
        <f t="shared" si="3"/>
        <v>260.62497843579257</v>
      </c>
      <c r="G27" s="18">
        <f t="shared" si="4"/>
        <v>3.836930773104541E-3</v>
      </c>
      <c r="H27" s="8"/>
    </row>
    <row r="28" spans="1:11" x14ac:dyDescent="0.3">
      <c r="A28" s="28">
        <v>50</v>
      </c>
      <c r="B28" s="28">
        <f t="shared" si="0"/>
        <v>1125899906842624</v>
      </c>
      <c r="C28" s="28">
        <f t="shared" si="5"/>
        <v>45035996.273704961</v>
      </c>
      <c r="D28" s="29">
        <f t="shared" ref="D28:E37" si="7">C28/60</f>
        <v>750599.93789508264</v>
      </c>
      <c r="E28" s="29">
        <f t="shared" si="7"/>
        <v>12509.998964918044</v>
      </c>
      <c r="F28" s="29">
        <f t="shared" si="3"/>
        <v>521.24995687158514</v>
      </c>
      <c r="G28" s="30">
        <f t="shared" si="4"/>
        <v>1.9184653865522705E-3</v>
      </c>
      <c r="H28" s="8"/>
    </row>
    <row r="29" spans="1:11" x14ac:dyDescent="0.3">
      <c r="A29" s="1">
        <v>51</v>
      </c>
      <c r="B29" s="1">
        <f t="shared" si="0"/>
        <v>2251799813685248</v>
      </c>
      <c r="C29" s="1">
        <f t="shared" si="5"/>
        <v>90071992.547409922</v>
      </c>
      <c r="D29" s="3">
        <f t="shared" si="7"/>
        <v>1501199.8757901653</v>
      </c>
      <c r="E29" s="3">
        <f t="shared" si="7"/>
        <v>25019.997929836089</v>
      </c>
      <c r="F29" s="3">
        <f t="shared" si="3"/>
        <v>1042.4999137431703</v>
      </c>
      <c r="G29" s="18">
        <f t="shared" si="4"/>
        <v>9.5923269327613525E-4</v>
      </c>
      <c r="H29" s="8"/>
    </row>
    <row r="30" spans="1:11" x14ac:dyDescent="0.3">
      <c r="A30" s="1">
        <v>52</v>
      </c>
      <c r="B30" s="1">
        <f t="shared" si="0"/>
        <v>4503599627370496</v>
      </c>
      <c r="C30" s="1">
        <f t="shared" si="5"/>
        <v>180143985.09481984</v>
      </c>
      <c r="D30" s="3">
        <f t="shared" si="7"/>
        <v>3002399.7515803305</v>
      </c>
      <c r="E30" s="3">
        <f t="shared" si="7"/>
        <v>50039.995859672177</v>
      </c>
      <c r="F30" s="3">
        <f t="shared" si="3"/>
        <v>2084.9998274863406</v>
      </c>
      <c r="G30" s="18">
        <f t="shared" si="4"/>
        <v>4.7961634663806763E-4</v>
      </c>
      <c r="H30" s="8"/>
    </row>
    <row r="31" spans="1:11" x14ac:dyDescent="0.3">
      <c r="A31" s="1">
        <v>53</v>
      </c>
      <c r="B31" s="1">
        <f t="shared" si="0"/>
        <v>9007199254740992</v>
      </c>
      <c r="C31" s="1">
        <f t="shared" si="5"/>
        <v>360287970.18963969</v>
      </c>
      <c r="D31" s="3">
        <f t="shared" si="7"/>
        <v>6004799.5031606611</v>
      </c>
      <c r="E31" s="3">
        <f t="shared" si="7"/>
        <v>100079.99171934435</v>
      </c>
      <c r="F31" s="3">
        <f t="shared" si="3"/>
        <v>4169.9996549726811</v>
      </c>
      <c r="G31" s="18">
        <f t="shared" si="4"/>
        <v>2.3980817331903381E-4</v>
      </c>
      <c r="H31" s="8"/>
    </row>
    <row r="32" spans="1:11" s="26" customFormat="1" x14ac:dyDescent="0.3">
      <c r="A32" s="21">
        <v>54</v>
      </c>
      <c r="B32" s="21">
        <f t="shared" si="0"/>
        <v>1.8014398509481984E+16</v>
      </c>
      <c r="C32" s="21">
        <f t="shared" si="5"/>
        <v>720575940.37927938</v>
      </c>
      <c r="D32" s="22">
        <f t="shared" si="7"/>
        <v>12009599.006321322</v>
      </c>
      <c r="E32" s="22">
        <f t="shared" si="7"/>
        <v>200159.98343868871</v>
      </c>
      <c r="F32" s="22">
        <f t="shared" si="3"/>
        <v>8339.9993099453623</v>
      </c>
      <c r="G32" s="23">
        <f t="shared" si="4"/>
        <v>1.1990408665951691E-4</v>
      </c>
      <c r="H32" s="9"/>
      <c r="I32" s="24"/>
      <c r="J32" s="25"/>
      <c r="K32" s="25"/>
    </row>
    <row r="33" spans="1:11" x14ac:dyDescent="0.3">
      <c r="A33" s="1">
        <v>55</v>
      </c>
      <c r="B33" s="1">
        <f t="shared" ref="B33:B42" si="8">2^A33</f>
        <v>3.6028797018963968E+16</v>
      </c>
      <c r="C33" s="1">
        <f t="shared" ref="C33:C42" si="9">B33/speed</f>
        <v>1441151880.7585588</v>
      </c>
      <c r="D33" s="3">
        <f t="shared" si="7"/>
        <v>24019198.012642644</v>
      </c>
      <c r="E33" s="3">
        <f t="shared" si="7"/>
        <v>400319.96687737742</v>
      </c>
      <c r="F33" s="3">
        <f t="shared" ref="F33:F42" si="10">E33/24</f>
        <v>16679.998619890725</v>
      </c>
      <c r="G33" s="18">
        <f t="shared" ref="G33:G42" si="11">86400/C33</f>
        <v>5.9952043329758453E-5</v>
      </c>
      <c r="H33" s="8"/>
    </row>
    <row r="34" spans="1:11" x14ac:dyDescent="0.3">
      <c r="A34" s="1">
        <v>56</v>
      </c>
      <c r="B34" s="1">
        <f t="shared" si="8"/>
        <v>7.2057594037927936E+16</v>
      </c>
      <c r="C34" s="1">
        <f t="shared" si="9"/>
        <v>2882303761.5171175</v>
      </c>
      <c r="D34" s="3">
        <f t="shared" si="7"/>
        <v>48038396.025285289</v>
      </c>
      <c r="E34" s="3">
        <f t="shared" si="7"/>
        <v>800639.93375475483</v>
      </c>
      <c r="F34" s="3">
        <f t="shared" si="10"/>
        <v>33359.997239781449</v>
      </c>
      <c r="G34" s="18">
        <f t="shared" si="11"/>
        <v>2.9976021664879227E-5</v>
      </c>
      <c r="H34" s="8"/>
    </row>
    <row r="35" spans="1:11" x14ac:dyDescent="0.3">
      <c r="A35" s="1">
        <v>57</v>
      </c>
      <c r="B35" s="1">
        <f t="shared" si="8"/>
        <v>1.4411518807585587E+17</v>
      </c>
      <c r="C35" s="1">
        <f t="shared" si="9"/>
        <v>5764607523.034235</v>
      </c>
      <c r="D35" s="3">
        <f t="shared" si="7"/>
        <v>96076792.050570577</v>
      </c>
      <c r="E35" s="3">
        <f t="shared" si="7"/>
        <v>1601279.8675095097</v>
      </c>
      <c r="F35" s="3">
        <f t="shared" si="10"/>
        <v>66719.994479562898</v>
      </c>
      <c r="G35" s="18">
        <f t="shared" si="11"/>
        <v>1.4988010832439613E-5</v>
      </c>
      <c r="H35" s="8"/>
    </row>
    <row r="36" spans="1:11" x14ac:dyDescent="0.3">
      <c r="A36" s="1">
        <v>58</v>
      </c>
      <c r="B36" s="1">
        <f t="shared" si="8"/>
        <v>2.8823037615171174E+17</v>
      </c>
      <c r="C36" s="1">
        <f t="shared" si="9"/>
        <v>11529215046.06847</v>
      </c>
      <c r="D36" s="3">
        <f t="shared" si="7"/>
        <v>192153584.10114115</v>
      </c>
      <c r="E36" s="3">
        <f t="shared" si="7"/>
        <v>3202559.7350190193</v>
      </c>
      <c r="F36" s="3">
        <f t="shared" si="10"/>
        <v>133439.9889591258</v>
      </c>
      <c r="G36" s="18">
        <f t="shared" si="11"/>
        <v>7.4940054162198066E-6</v>
      </c>
      <c r="H36" s="8"/>
    </row>
    <row r="37" spans="1:11" x14ac:dyDescent="0.3">
      <c r="A37" s="1">
        <v>59</v>
      </c>
      <c r="B37" s="1">
        <f t="shared" si="8"/>
        <v>5.7646075230342349E+17</v>
      </c>
      <c r="C37" s="1">
        <f t="shared" si="9"/>
        <v>23058430092.13694</v>
      </c>
      <c r="D37" s="3">
        <f t="shared" si="7"/>
        <v>384307168.20228231</v>
      </c>
      <c r="E37" s="3">
        <f t="shared" si="7"/>
        <v>6405119.4700380387</v>
      </c>
      <c r="F37" s="3">
        <f t="shared" si="10"/>
        <v>266879.97791825159</v>
      </c>
      <c r="G37" s="18">
        <f t="shared" si="11"/>
        <v>3.7470027081099033E-6</v>
      </c>
      <c r="H37" s="8"/>
    </row>
    <row r="38" spans="1:11" x14ac:dyDescent="0.3">
      <c r="A38" s="1">
        <v>60</v>
      </c>
      <c r="B38" s="1">
        <f t="shared" si="8"/>
        <v>1.152921504606847E+18</v>
      </c>
      <c r="C38" s="1">
        <f t="shared" si="9"/>
        <v>46116860184.27388</v>
      </c>
      <c r="D38" s="3">
        <f t="shared" ref="D38:D47" si="12">C38/60</f>
        <v>768614336.40456462</v>
      </c>
      <c r="E38" s="3">
        <f t="shared" ref="E38:E47" si="13">D38/60</f>
        <v>12810238.940076077</v>
      </c>
      <c r="F38" s="3">
        <f t="shared" si="10"/>
        <v>533759.95583650318</v>
      </c>
      <c r="G38" s="18">
        <f t="shared" si="11"/>
        <v>1.8735013540549517E-6</v>
      </c>
      <c r="H38" s="8"/>
    </row>
    <row r="39" spans="1:11" x14ac:dyDescent="0.3">
      <c r="A39" s="1">
        <v>61</v>
      </c>
      <c r="B39" s="1">
        <f t="shared" si="8"/>
        <v>2.305843009213694E+18</v>
      </c>
      <c r="C39" s="1">
        <f t="shared" si="9"/>
        <v>92233720368.54776</v>
      </c>
      <c r="D39" s="3">
        <f t="shared" si="12"/>
        <v>1537228672.8091292</v>
      </c>
      <c r="E39" s="3">
        <f t="shared" si="13"/>
        <v>25620477.880152155</v>
      </c>
      <c r="F39" s="3">
        <f t="shared" si="10"/>
        <v>1067519.9116730064</v>
      </c>
      <c r="G39" s="18">
        <f t="shared" si="11"/>
        <v>9.3675067702747583E-7</v>
      </c>
      <c r="H39" s="8"/>
    </row>
    <row r="40" spans="1:11" x14ac:dyDescent="0.3">
      <c r="A40" s="1">
        <v>62</v>
      </c>
      <c r="B40" s="1">
        <f t="shared" si="8"/>
        <v>4.6116860184273879E+18</v>
      </c>
      <c r="C40" s="1">
        <f t="shared" si="9"/>
        <v>184467440737.09552</v>
      </c>
      <c r="D40" s="3">
        <f t="shared" si="12"/>
        <v>3074457345.6182585</v>
      </c>
      <c r="E40" s="3">
        <f t="shared" si="13"/>
        <v>51240955.760304309</v>
      </c>
      <c r="F40" s="3">
        <f t="shared" si="10"/>
        <v>2135039.8233460127</v>
      </c>
      <c r="G40" s="18">
        <f t="shared" si="11"/>
        <v>4.6837533851373792E-7</v>
      </c>
      <c r="H40" s="8"/>
    </row>
    <row r="41" spans="1:11" x14ac:dyDescent="0.3">
      <c r="A41" s="1">
        <v>63</v>
      </c>
      <c r="B41" s="1">
        <f t="shared" si="8"/>
        <v>9.2233720368547758E+18</v>
      </c>
      <c r="C41" s="1">
        <f t="shared" si="9"/>
        <v>368934881474.19104</v>
      </c>
      <c r="D41" s="3">
        <f t="shared" si="12"/>
        <v>6148914691.236517</v>
      </c>
      <c r="E41" s="3">
        <f t="shared" si="13"/>
        <v>102481911.52060862</v>
      </c>
      <c r="F41" s="3">
        <f t="shared" si="10"/>
        <v>4270079.6466920255</v>
      </c>
      <c r="G41" s="18">
        <f t="shared" si="11"/>
        <v>2.3418766925686896E-7</v>
      </c>
      <c r="H41" s="8"/>
    </row>
    <row r="42" spans="1:11" s="26" customFormat="1" x14ac:dyDescent="0.3">
      <c r="A42" s="21">
        <v>64</v>
      </c>
      <c r="B42" s="21">
        <f t="shared" si="8"/>
        <v>1.8446744073709552E+19</v>
      </c>
      <c r="C42" s="21">
        <f t="shared" si="9"/>
        <v>737869762948.38208</v>
      </c>
      <c r="D42" s="22">
        <f t="shared" si="12"/>
        <v>12297829382.473034</v>
      </c>
      <c r="E42" s="22">
        <f t="shared" si="13"/>
        <v>204963823.04121724</v>
      </c>
      <c r="F42" s="22">
        <f t="shared" si="10"/>
        <v>8540159.293384051</v>
      </c>
      <c r="G42" s="23">
        <f t="shared" si="11"/>
        <v>1.1709383462843448E-7</v>
      </c>
      <c r="H42" s="9"/>
      <c r="I42" s="24"/>
      <c r="J42" s="25"/>
      <c r="K42" s="25"/>
    </row>
    <row r="43" spans="1:11" x14ac:dyDescent="0.3">
      <c r="A43" s="1">
        <v>65</v>
      </c>
      <c r="B43" s="1">
        <f t="shared" ref="B43:B52" si="14">2^A43</f>
        <v>3.6893488147419103E+19</v>
      </c>
      <c r="C43" s="1">
        <f t="shared" ref="C43:C52" si="15">B43/speed</f>
        <v>1475739525896.7642</v>
      </c>
      <c r="D43" s="3">
        <f t="shared" si="12"/>
        <v>24595658764.946068</v>
      </c>
      <c r="E43" s="3">
        <f t="shared" si="13"/>
        <v>409927646.08243448</v>
      </c>
      <c r="F43" s="3">
        <f t="shared" ref="F43:F52" si="16">E43/24</f>
        <v>17080318.586768102</v>
      </c>
      <c r="G43" s="18">
        <f t="shared" ref="G43:G52" si="17">86400/C43</f>
        <v>5.8546917314217239E-8</v>
      </c>
      <c r="H43" s="8"/>
    </row>
    <row r="44" spans="1:11" x14ac:dyDescent="0.3">
      <c r="A44" s="1">
        <v>66</v>
      </c>
      <c r="B44" s="1">
        <f t="shared" si="14"/>
        <v>7.3786976294838206E+19</v>
      </c>
      <c r="C44" s="1">
        <f t="shared" si="15"/>
        <v>2951479051793.5283</v>
      </c>
      <c r="D44" s="3">
        <f t="shared" si="12"/>
        <v>49191317529.892136</v>
      </c>
      <c r="E44" s="3">
        <f t="shared" si="13"/>
        <v>819855292.16486895</v>
      </c>
      <c r="F44" s="3">
        <f t="shared" si="16"/>
        <v>34160637.173536204</v>
      </c>
      <c r="G44" s="18">
        <f t="shared" si="17"/>
        <v>2.927345865710862E-8</v>
      </c>
      <c r="H44" s="8"/>
    </row>
    <row r="45" spans="1:11" x14ac:dyDescent="0.3">
      <c r="A45" s="1">
        <v>67</v>
      </c>
      <c r="B45" s="1">
        <f t="shared" si="14"/>
        <v>1.4757395258967641E+20</v>
      </c>
      <c r="C45" s="1">
        <f t="shared" si="15"/>
        <v>5902958103587.0566</v>
      </c>
      <c r="D45" s="3">
        <f t="shared" si="12"/>
        <v>98382635059.784271</v>
      </c>
      <c r="E45" s="3">
        <f t="shared" si="13"/>
        <v>1639710584.3297379</v>
      </c>
      <c r="F45" s="3">
        <f t="shared" si="16"/>
        <v>68321274.347072408</v>
      </c>
      <c r="G45" s="18">
        <f t="shared" si="17"/>
        <v>1.463672932855431E-8</v>
      </c>
      <c r="H45" s="8"/>
    </row>
    <row r="46" spans="1:11" x14ac:dyDescent="0.3">
      <c r="A46" s="1">
        <v>68</v>
      </c>
      <c r="B46" s="1">
        <f t="shared" si="14"/>
        <v>2.9514790517935283E+20</v>
      </c>
      <c r="C46" s="1">
        <f t="shared" si="15"/>
        <v>11805916207174.113</v>
      </c>
      <c r="D46" s="3">
        <f t="shared" si="12"/>
        <v>196765270119.56854</v>
      </c>
      <c r="E46" s="3">
        <f t="shared" si="13"/>
        <v>3279421168.6594758</v>
      </c>
      <c r="F46" s="3">
        <f t="shared" si="16"/>
        <v>136642548.69414482</v>
      </c>
      <c r="G46" s="18">
        <f t="shared" si="17"/>
        <v>7.3183646642771549E-9</v>
      </c>
      <c r="H46" s="8"/>
    </row>
    <row r="47" spans="1:11" x14ac:dyDescent="0.3">
      <c r="A47" s="1">
        <v>69</v>
      </c>
      <c r="B47" s="1">
        <f t="shared" si="14"/>
        <v>5.9029581035870565E+20</v>
      </c>
      <c r="C47" s="1">
        <f t="shared" si="15"/>
        <v>23611832414348.227</v>
      </c>
      <c r="D47" s="3">
        <f t="shared" si="12"/>
        <v>393530540239.13708</v>
      </c>
      <c r="E47" s="3">
        <f t="shared" si="13"/>
        <v>6558842337.3189516</v>
      </c>
      <c r="F47" s="3">
        <f t="shared" si="16"/>
        <v>273285097.38828963</v>
      </c>
      <c r="G47" s="18">
        <f t="shared" si="17"/>
        <v>3.6591823321385775E-9</v>
      </c>
      <c r="H47" s="8"/>
    </row>
    <row r="48" spans="1:11" x14ac:dyDescent="0.3">
      <c r="A48" s="1">
        <v>70</v>
      </c>
      <c r="B48" s="1">
        <f t="shared" si="14"/>
        <v>1.1805916207174113E+21</v>
      </c>
      <c r="C48" s="1">
        <f t="shared" si="15"/>
        <v>47223664828696.453</v>
      </c>
      <c r="D48" s="3">
        <f t="shared" ref="D48:D57" si="18">C48/60</f>
        <v>787061080478.27417</v>
      </c>
      <c r="E48" s="3">
        <f t="shared" ref="E48:E57" si="19">D48/60</f>
        <v>13117684674.637903</v>
      </c>
      <c r="F48" s="3">
        <f t="shared" si="16"/>
        <v>546570194.77657926</v>
      </c>
      <c r="G48" s="18">
        <f t="shared" si="17"/>
        <v>1.8295911660692887E-9</v>
      </c>
      <c r="H48" s="8"/>
    </row>
    <row r="49" spans="1:11" x14ac:dyDescent="0.3">
      <c r="A49" s="1">
        <v>71</v>
      </c>
      <c r="B49" s="1">
        <f t="shared" si="14"/>
        <v>2.3611832414348226E+21</v>
      </c>
      <c r="C49" s="1">
        <f t="shared" si="15"/>
        <v>94447329657392.906</v>
      </c>
      <c r="D49" s="3">
        <f t="shared" si="18"/>
        <v>1574122160956.5483</v>
      </c>
      <c r="E49" s="3">
        <f t="shared" si="19"/>
        <v>26235369349.275806</v>
      </c>
      <c r="F49" s="3">
        <f t="shared" si="16"/>
        <v>1093140389.5531585</v>
      </c>
      <c r="G49" s="18">
        <f t="shared" si="17"/>
        <v>9.1479558303464437E-10</v>
      </c>
      <c r="H49" s="8"/>
    </row>
    <row r="50" spans="1:11" x14ac:dyDescent="0.3">
      <c r="A50" s="1">
        <v>72</v>
      </c>
      <c r="B50" s="1">
        <f t="shared" si="14"/>
        <v>4.7223664828696452E+21</v>
      </c>
      <c r="C50" s="1">
        <f t="shared" si="15"/>
        <v>188894659314785.81</v>
      </c>
      <c r="D50" s="3">
        <f t="shared" si="18"/>
        <v>3148244321913.0967</v>
      </c>
      <c r="E50" s="3">
        <f t="shared" si="19"/>
        <v>52470738698.551613</v>
      </c>
      <c r="F50" s="3">
        <f t="shared" si="16"/>
        <v>2186280779.106317</v>
      </c>
      <c r="G50" s="18">
        <f t="shared" si="17"/>
        <v>4.5739779151732218E-10</v>
      </c>
      <c r="H50" s="8"/>
    </row>
    <row r="51" spans="1:11" x14ac:dyDescent="0.3">
      <c r="A51" s="1">
        <v>73</v>
      </c>
      <c r="B51" s="1">
        <f t="shared" si="14"/>
        <v>9.4447329657392904E+21</v>
      </c>
      <c r="C51" s="1">
        <f t="shared" si="15"/>
        <v>377789318629571.62</v>
      </c>
      <c r="D51" s="3">
        <f t="shared" si="18"/>
        <v>6296488643826.1934</v>
      </c>
      <c r="E51" s="3">
        <f t="shared" si="19"/>
        <v>104941477397.10323</v>
      </c>
      <c r="F51" s="3">
        <f t="shared" si="16"/>
        <v>4372561558.2126341</v>
      </c>
      <c r="G51" s="18">
        <f t="shared" si="17"/>
        <v>2.2869889575866109E-10</v>
      </c>
      <c r="H51" s="8"/>
    </row>
    <row r="52" spans="1:11" s="26" customFormat="1" x14ac:dyDescent="0.3">
      <c r="A52" s="21">
        <v>74</v>
      </c>
      <c r="B52" s="21">
        <f t="shared" si="14"/>
        <v>1.8889465931478581E+22</v>
      </c>
      <c r="C52" s="21">
        <f t="shared" si="15"/>
        <v>755578637259143.25</v>
      </c>
      <c r="D52" s="22">
        <f t="shared" si="18"/>
        <v>12592977287652.387</v>
      </c>
      <c r="E52" s="22">
        <f t="shared" si="19"/>
        <v>209882954794.20645</v>
      </c>
      <c r="F52" s="22">
        <f t="shared" si="16"/>
        <v>8745123116.4252682</v>
      </c>
      <c r="G52" s="23">
        <f t="shared" si="17"/>
        <v>1.1434944787933055E-10</v>
      </c>
      <c r="H52" s="9"/>
      <c r="I52" s="24"/>
      <c r="J52" s="25"/>
      <c r="K52" s="25"/>
    </row>
    <row r="53" spans="1:11" x14ac:dyDescent="0.3">
      <c r="A53" s="1">
        <v>75</v>
      </c>
      <c r="B53" s="1">
        <f t="shared" ref="B53:B62" si="20">2^A53</f>
        <v>3.7778931862957162E+22</v>
      </c>
      <c r="C53" s="1">
        <f t="shared" ref="C53:C62" si="21">B53/speed</f>
        <v>1511157274518286.5</v>
      </c>
      <c r="D53" s="3">
        <f t="shared" si="18"/>
        <v>25185954575304.773</v>
      </c>
      <c r="E53" s="3">
        <f t="shared" si="19"/>
        <v>419765909588.4129</v>
      </c>
      <c r="F53" s="3">
        <f t="shared" ref="F53:F62" si="22">E53/24</f>
        <v>17490246232.850536</v>
      </c>
      <c r="G53" s="18">
        <f t="shared" ref="G53:G62" si="23">86400/C53</f>
        <v>5.7174723939665273E-11</v>
      </c>
      <c r="H53" s="8"/>
    </row>
    <row r="54" spans="1:11" x14ac:dyDescent="0.3">
      <c r="A54" s="1">
        <v>76</v>
      </c>
      <c r="B54" s="1">
        <f t="shared" si="20"/>
        <v>7.5557863725914323E+22</v>
      </c>
      <c r="C54" s="1">
        <f t="shared" si="21"/>
        <v>3022314549036573</v>
      </c>
      <c r="D54" s="3">
        <f t="shared" si="18"/>
        <v>50371909150609.547</v>
      </c>
      <c r="E54" s="3">
        <f t="shared" si="19"/>
        <v>839531819176.82581</v>
      </c>
      <c r="F54" s="3">
        <f t="shared" si="22"/>
        <v>34980492465.701073</v>
      </c>
      <c r="G54" s="18">
        <f t="shared" si="23"/>
        <v>2.8587361969832636E-11</v>
      </c>
      <c r="H54" s="8"/>
    </row>
    <row r="55" spans="1:11" x14ac:dyDescent="0.3">
      <c r="A55" s="1">
        <v>77</v>
      </c>
      <c r="B55" s="1">
        <f t="shared" si="20"/>
        <v>1.5111572745182865E+23</v>
      </c>
      <c r="C55" s="1">
        <f t="shared" si="21"/>
        <v>6044629098073146</v>
      </c>
      <c r="D55" s="3">
        <f t="shared" si="18"/>
        <v>100743818301219.09</v>
      </c>
      <c r="E55" s="3">
        <f t="shared" si="19"/>
        <v>1679063638353.6516</v>
      </c>
      <c r="F55" s="3">
        <f t="shared" si="22"/>
        <v>69960984931.402145</v>
      </c>
      <c r="G55" s="18">
        <f t="shared" si="23"/>
        <v>1.4293680984916318E-11</v>
      </c>
      <c r="H55" s="8"/>
    </row>
    <row r="56" spans="1:11" x14ac:dyDescent="0.3">
      <c r="A56" s="1">
        <v>78</v>
      </c>
      <c r="B56" s="1">
        <f t="shared" si="20"/>
        <v>3.0223145490365729E+23</v>
      </c>
      <c r="C56" s="1">
        <f t="shared" si="21"/>
        <v>1.2089258196146292E+16</v>
      </c>
      <c r="D56" s="3">
        <f t="shared" si="18"/>
        <v>201487636602438.19</v>
      </c>
      <c r="E56" s="3">
        <f t="shared" si="19"/>
        <v>3358127276707.3032</v>
      </c>
      <c r="F56" s="3">
        <f t="shared" si="22"/>
        <v>139921969862.80429</v>
      </c>
      <c r="G56" s="18">
        <f t="shared" si="23"/>
        <v>7.1468404924581591E-12</v>
      </c>
      <c r="H56" s="8"/>
    </row>
    <row r="57" spans="1:11" x14ac:dyDescent="0.3">
      <c r="A57" s="1">
        <v>79</v>
      </c>
      <c r="B57" s="1">
        <f t="shared" si="20"/>
        <v>6.0446290980731459E+23</v>
      </c>
      <c r="C57" s="1">
        <f t="shared" si="21"/>
        <v>2.4178516392292584E+16</v>
      </c>
      <c r="D57" s="3">
        <f t="shared" si="18"/>
        <v>402975273204876.37</v>
      </c>
      <c r="E57" s="3">
        <f t="shared" si="19"/>
        <v>6716254553414.6064</v>
      </c>
      <c r="F57" s="3">
        <f t="shared" si="22"/>
        <v>279843939725.60858</v>
      </c>
      <c r="G57" s="18">
        <f t="shared" si="23"/>
        <v>3.5734202462290796E-12</v>
      </c>
      <c r="H57" s="8"/>
    </row>
    <row r="58" spans="1:11" x14ac:dyDescent="0.3">
      <c r="A58" s="1">
        <v>80</v>
      </c>
      <c r="B58" s="1">
        <f t="shared" si="20"/>
        <v>1.2089258196146292E+24</v>
      </c>
      <c r="C58" s="1">
        <f t="shared" si="21"/>
        <v>4.8357032784585168E+16</v>
      </c>
      <c r="D58" s="3">
        <f t="shared" ref="D58:D62" si="24">C58/60</f>
        <v>805950546409752.75</v>
      </c>
      <c r="E58" s="3">
        <f t="shared" ref="E58:E62" si="25">D58/60</f>
        <v>13432509106829.213</v>
      </c>
      <c r="F58" s="3">
        <f t="shared" si="22"/>
        <v>559687879451.21716</v>
      </c>
      <c r="G58" s="18">
        <f t="shared" si="23"/>
        <v>1.7867101231145398E-12</v>
      </c>
      <c r="H58" s="8"/>
    </row>
    <row r="59" spans="1:11" x14ac:dyDescent="0.3">
      <c r="A59" s="1">
        <v>81</v>
      </c>
      <c r="B59" s="1">
        <f t="shared" si="20"/>
        <v>2.4178516392292583E+24</v>
      </c>
      <c r="C59" s="1">
        <f t="shared" si="21"/>
        <v>9.6714065569170336E+16</v>
      </c>
      <c r="D59" s="3">
        <f t="shared" si="24"/>
        <v>1611901092819505.5</v>
      </c>
      <c r="E59" s="3">
        <f t="shared" si="25"/>
        <v>26865018213658.426</v>
      </c>
      <c r="F59" s="3">
        <f t="shared" si="22"/>
        <v>1119375758902.4343</v>
      </c>
      <c r="G59" s="18">
        <f t="shared" si="23"/>
        <v>8.9335506155726989E-13</v>
      </c>
      <c r="H59" s="8"/>
    </row>
    <row r="60" spans="1:11" x14ac:dyDescent="0.3">
      <c r="A60" s="1">
        <v>82</v>
      </c>
      <c r="B60" s="1">
        <f t="shared" si="20"/>
        <v>4.8357032784585167E+24</v>
      </c>
      <c r="C60" s="1">
        <f t="shared" si="21"/>
        <v>1.9342813113834067E+17</v>
      </c>
      <c r="D60" s="3">
        <f t="shared" si="24"/>
        <v>3223802185639011</v>
      </c>
      <c r="E60" s="3">
        <f t="shared" si="25"/>
        <v>53730036427316.852</v>
      </c>
      <c r="F60" s="3">
        <f t="shared" si="22"/>
        <v>2238751517804.8687</v>
      </c>
      <c r="G60" s="18">
        <f t="shared" si="23"/>
        <v>4.4667753077863494E-13</v>
      </c>
      <c r="H60" s="8"/>
    </row>
    <row r="61" spans="1:11" x14ac:dyDescent="0.3">
      <c r="A61" s="1">
        <v>83</v>
      </c>
      <c r="B61" s="1">
        <f t="shared" si="20"/>
        <v>9.6714065569170334E+24</v>
      </c>
      <c r="C61" s="1">
        <f t="shared" si="21"/>
        <v>3.8685626227668134E+17</v>
      </c>
      <c r="D61" s="3">
        <f t="shared" si="24"/>
        <v>6447604371278022</v>
      </c>
      <c r="E61" s="3">
        <f t="shared" si="25"/>
        <v>107460072854633.7</v>
      </c>
      <c r="F61" s="3">
        <f t="shared" si="22"/>
        <v>4477503035609.7373</v>
      </c>
      <c r="G61" s="18">
        <f t="shared" si="23"/>
        <v>2.2333876538931747E-13</v>
      </c>
      <c r="H61" s="8"/>
    </row>
    <row r="62" spans="1:11" s="26" customFormat="1" x14ac:dyDescent="0.3">
      <c r="A62" s="21">
        <v>84</v>
      </c>
      <c r="B62" s="21">
        <f t="shared" si="20"/>
        <v>1.9342813113834067E+25</v>
      </c>
      <c r="C62" s="21">
        <f t="shared" si="21"/>
        <v>7.7371252455336269E+17</v>
      </c>
      <c r="D62" s="22">
        <f t="shared" si="24"/>
        <v>1.2895208742556044E+16</v>
      </c>
      <c r="E62" s="22">
        <f t="shared" si="25"/>
        <v>214920145709267.41</v>
      </c>
      <c r="F62" s="22">
        <f t="shared" si="22"/>
        <v>8955006071219.4746</v>
      </c>
      <c r="G62" s="23">
        <f t="shared" si="23"/>
        <v>1.1166938269465874E-13</v>
      </c>
      <c r="H62" s="9"/>
      <c r="I62" s="24"/>
      <c r="J62" s="25"/>
      <c r="K62" s="2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V F a d S 6 2 K R J y n A A A A + Q A A A B I A H A B D b 2 5 m a W c v U G F j a 2 F n Z S 5 4 b W w g o h g A K K A U A A A A A A A A A A A A A A A A A A A A A A A A A A A A h Y 9 N D o I w G E S v Q r q n P 4 j G k I + y c C u J C d G 4 b U q F R i i G F s v d X H g k r y C J Y t i 5 n M m b 5 M 3 r 8 Y R s b J v g r n q r O 5 M i h i k K l J F d q U 2 V o s F d w i 3 K O B y E v I p K B R N s b D J a n a L a u V t C i P c e + x X u + o p E l D J y z v e F r F U r Q m 2 s E 0 Y q 9 F u V / 1 e I w + k j w y M c x T i m m z V m M W V A 5 h 5 y b R b M p I w p k E U J u 6 F x Q 6 + 4 M u G x A D J H I N 8 b / A 1 Q S w M E F A A C A A g A V F a d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W n U s o i k e 4 D g A A A B E A A A A T A B w A R m 9 y b X V s Y X M v U 2 V j d G l v b j E u b S C i G A A o o B Q A A A A A A A A A A A A A A A A A A A A A A A A A A A A r T k 0 u y c z P U w i G 0 I b W A F B L A Q I t A B Q A A g A I A F R W n U u t i k S c p w A A A P k A A A A S A A A A A A A A A A A A A A A A A A A A A A B D b 2 5 m a W c v U G F j a 2 F n Z S 5 4 b W x Q S w E C L Q A U A A I A C A B U V p 1 L D 8 r p q 6 Q A A A D p A A A A E w A A A A A A A A A A A A A A A A D z A A A A W 0 N v b n R l b n R f V H l w Z X N d L n h t b F B L A Q I t A B Q A A g A I A F R W n U s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P c 2 x s u i U a L k x l 8 l Y z 9 C w A A A A A C A A A A A A A Q Z g A A A A E A A C A A A A B A 6 n / m F i b f i G 1 k v O I R O Y U a 8 v f K 5 R N 7 E d 2 s 1 b E + I 1 m L N A A A A A A O g A A A A A I A A C A A A A C E + e y 5 t 4 Q d T 1 b L u O h K A Q S o T v f g R I H F t M m v o B M k w u u x F F A A A A B Y c k k Z d 2 r t S S E i 6 h H / j y R D i f t t F R l D 5 9 X Z J d 0 E r s v Y K E u a O M r m z A I 0 d I d B m f T u U T a / T h s l e z 0 L 6 C 4 2 E 2 H z 7 s 5 L V A V C e L e k 5 a y Z U J G Y O u s i n 0 A A A A D M z H p V g 3 K A F q V f P t W D U f I 7 z H c d k b B C / s c S t s j 4 r D j n E k g D g r 6 w n m m w R 3 K f Z t Z q V k f / q U R 7 B 0 K 1 s G U 7 J s v 9 R e X A < / D a t a M a s h u p > 
</file>

<file path=customXml/itemProps1.xml><?xml version="1.0" encoding="utf-8"?>
<ds:datastoreItem xmlns:ds="http://schemas.openxmlformats.org/officeDocument/2006/customXml" ds:itemID="{C7B3CBE4-5CF2-414E-B668-F0587AC179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Theoretical</vt:lpstr>
      <vt:lpstr>Theoretical!speed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Maldzhanski</dc:creator>
  <cp:lastModifiedBy>Konstantin Dimitrov</cp:lastModifiedBy>
  <dcterms:created xsi:type="dcterms:W3CDTF">2017-12-29T06:18:35Z</dcterms:created>
  <dcterms:modified xsi:type="dcterms:W3CDTF">2018-03-08T11:38:15Z</dcterms:modified>
</cp:coreProperties>
</file>