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Documents\Desktop\d\"/>
    </mc:Choice>
  </mc:AlternateContent>
  <bookViews>
    <workbookView xWindow="5976" yWindow="0" windowWidth="22044" windowHeight="9960"/>
  </bookViews>
  <sheets>
    <sheet name="Theoretical" sheetId="2" r:id="rId1"/>
  </sheets>
  <definedNames>
    <definedName name="groupSize">#REF!</definedName>
    <definedName name="speed" localSheetId="0">Theoretical!$J$1</definedName>
    <definedName name="speed">#REF!</definedName>
    <definedName name="timeMax">#REF!</definedName>
    <definedName name="timeMin">#REF!</definedName>
    <definedName name="tim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2" i="2" l="1"/>
  <c r="C62" i="2" s="1"/>
  <c r="B61" i="2"/>
  <c r="C61" i="2" s="1"/>
  <c r="B60" i="2"/>
  <c r="C60" i="2" s="1"/>
  <c r="B59" i="2"/>
  <c r="C59" i="2" s="1"/>
  <c r="G59" i="2" s="1"/>
  <c r="B58" i="2"/>
  <c r="C58" i="2" s="1"/>
  <c r="B57" i="2"/>
  <c r="C57" i="2" s="1"/>
  <c r="B56" i="2"/>
  <c r="C56" i="2" s="1"/>
  <c r="B55" i="2"/>
  <c r="C55" i="2" s="1"/>
  <c r="G55" i="2" s="1"/>
  <c r="B54" i="2"/>
  <c r="C54" i="2" s="1"/>
  <c r="B53" i="2"/>
  <c r="C53" i="2" s="1"/>
  <c r="B52" i="2"/>
  <c r="C52" i="2" s="1"/>
  <c r="C51" i="2"/>
  <c r="G51" i="2" s="1"/>
  <c r="B51" i="2"/>
  <c r="B50" i="2"/>
  <c r="C50" i="2" s="1"/>
  <c r="B49" i="2"/>
  <c r="C49" i="2" s="1"/>
  <c r="B48" i="2"/>
  <c r="C48" i="2" s="1"/>
  <c r="B47" i="2"/>
  <c r="C47" i="2" s="1"/>
  <c r="G47" i="2" s="1"/>
  <c r="B46" i="2"/>
  <c r="C46" i="2" s="1"/>
  <c r="B45" i="2"/>
  <c r="C45" i="2" s="1"/>
  <c r="B44" i="2"/>
  <c r="C44" i="2" s="1"/>
  <c r="B43" i="2"/>
  <c r="C43" i="2" s="1"/>
  <c r="G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B33" i="2"/>
  <c r="C33" i="2" s="1"/>
  <c r="D57" i="2" l="1"/>
  <c r="E57" i="2" s="1"/>
  <c r="F57" i="2" s="1"/>
  <c r="G57" i="2"/>
  <c r="D58" i="2"/>
  <c r="E58" i="2" s="1"/>
  <c r="F58" i="2" s="1"/>
  <c r="G58" i="2"/>
  <c r="D53" i="2"/>
  <c r="E53" i="2" s="1"/>
  <c r="F53" i="2" s="1"/>
  <c r="G53" i="2"/>
  <c r="G54" i="2"/>
  <c r="D54" i="2"/>
  <c r="E54" i="2" s="1"/>
  <c r="F54" i="2" s="1"/>
  <c r="G60" i="2"/>
  <c r="D60" i="2"/>
  <c r="E60" i="2" s="1"/>
  <c r="F60" i="2" s="1"/>
  <c r="G61" i="2"/>
  <c r="D61" i="2"/>
  <c r="E61" i="2" s="1"/>
  <c r="F61" i="2" s="1"/>
  <c r="D62" i="2"/>
  <c r="E62" i="2" s="1"/>
  <c r="F62" i="2" s="1"/>
  <c r="G62" i="2"/>
  <c r="G56" i="2"/>
  <c r="D56" i="2"/>
  <c r="E56" i="2" s="1"/>
  <c r="F56" i="2" s="1"/>
  <c r="D55" i="2"/>
  <c r="E55" i="2" s="1"/>
  <c r="F55" i="2" s="1"/>
  <c r="D59" i="2"/>
  <c r="E59" i="2" s="1"/>
  <c r="F59" i="2" s="1"/>
  <c r="D49" i="2"/>
  <c r="E49" i="2" s="1"/>
  <c r="F49" i="2" s="1"/>
  <c r="G49" i="2"/>
  <c r="D45" i="2"/>
  <c r="E45" i="2" s="1"/>
  <c r="F45" i="2" s="1"/>
  <c r="G45" i="2"/>
  <c r="D48" i="2"/>
  <c r="E48" i="2" s="1"/>
  <c r="F48" i="2" s="1"/>
  <c r="G48" i="2"/>
  <c r="D44" i="2"/>
  <c r="E44" i="2" s="1"/>
  <c r="F44" i="2" s="1"/>
  <c r="G44" i="2"/>
  <c r="G50" i="2"/>
  <c r="D50" i="2"/>
  <c r="E50" i="2" s="1"/>
  <c r="F50" i="2" s="1"/>
  <c r="G46" i="2"/>
  <c r="D46" i="2"/>
  <c r="E46" i="2" s="1"/>
  <c r="F46" i="2" s="1"/>
  <c r="D52" i="2"/>
  <c r="E52" i="2" s="1"/>
  <c r="F52" i="2" s="1"/>
  <c r="G52" i="2"/>
  <c r="D43" i="2"/>
  <c r="E43" i="2" s="1"/>
  <c r="F43" i="2" s="1"/>
  <c r="D47" i="2"/>
  <c r="E47" i="2" s="1"/>
  <c r="F47" i="2" s="1"/>
  <c r="D51" i="2"/>
  <c r="E51" i="2" s="1"/>
  <c r="F51" i="2" s="1"/>
  <c r="G40" i="2"/>
  <c r="D40" i="2"/>
  <c r="E40" i="2" s="1"/>
  <c r="F40" i="2" s="1"/>
  <c r="D41" i="2"/>
  <c r="E41" i="2" s="1"/>
  <c r="F41" i="2" s="1"/>
  <c r="G41" i="2"/>
  <c r="G34" i="2"/>
  <c r="D34" i="2"/>
  <c r="E34" i="2" s="1"/>
  <c r="F34" i="2" s="1"/>
  <c r="G42" i="2"/>
  <c r="D42" i="2"/>
  <c r="E42" i="2" s="1"/>
  <c r="F42" i="2" s="1"/>
  <c r="G35" i="2"/>
  <c r="D35" i="2"/>
  <c r="E35" i="2" s="1"/>
  <c r="F35" i="2" s="1"/>
  <c r="G39" i="2"/>
  <c r="D39" i="2"/>
  <c r="E39" i="2" s="1"/>
  <c r="F39" i="2" s="1"/>
  <c r="D33" i="2"/>
  <c r="E33" i="2" s="1"/>
  <c r="F33" i="2" s="1"/>
  <c r="G33" i="2"/>
  <c r="G36" i="2"/>
  <c r="D36" i="2"/>
  <c r="E36" i="2" s="1"/>
  <c r="F36" i="2" s="1"/>
  <c r="D37" i="2"/>
  <c r="E37" i="2" s="1"/>
  <c r="F37" i="2" s="1"/>
  <c r="G37" i="2"/>
  <c r="G38" i="2"/>
  <c r="D38" i="2"/>
  <c r="E38" i="2" s="1"/>
  <c r="F38" i="2" s="1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C21" i="2" l="1"/>
  <c r="C14" i="2"/>
  <c r="C22" i="2"/>
  <c r="C28" i="2"/>
  <c r="C8" i="2"/>
  <c r="C16" i="2"/>
  <c r="C3" i="2"/>
  <c r="C11" i="2"/>
  <c r="C5" i="2"/>
  <c r="C17" i="2"/>
  <c r="C6" i="2"/>
  <c r="C12" i="2"/>
  <c r="C18" i="2"/>
  <c r="C29" i="2"/>
  <c r="C23" i="2"/>
  <c r="C7" i="2"/>
  <c r="C19" i="2"/>
  <c r="C24" i="2"/>
  <c r="C30" i="2"/>
  <c r="C2" i="2"/>
  <c r="C13" i="2"/>
  <c r="C25" i="2"/>
  <c r="C31" i="2"/>
  <c r="C20" i="2"/>
  <c r="C9" i="2"/>
  <c r="C15" i="2"/>
  <c r="C27" i="2"/>
  <c r="C32" i="2"/>
  <c r="C26" i="2"/>
  <c r="C4" i="2"/>
  <c r="C10" i="2"/>
  <c r="D14" i="2" l="1"/>
  <c r="E14" i="2" s="1"/>
  <c r="F14" i="2" s="1"/>
  <c r="G14" i="2"/>
  <c r="D31" i="2"/>
  <c r="E31" i="2" s="1"/>
  <c r="F31" i="2" s="1"/>
  <c r="G31" i="2"/>
  <c r="D13" i="2"/>
  <c r="E13" i="2" s="1"/>
  <c r="F13" i="2" s="1"/>
  <c r="G13" i="2"/>
  <c r="D27" i="2"/>
  <c r="E27" i="2" s="1"/>
  <c r="F27" i="2" s="1"/>
  <c r="G27" i="2"/>
  <c r="D5" i="2"/>
  <c r="E5" i="2" s="1"/>
  <c r="F5" i="2" s="1"/>
  <c r="G5" i="2"/>
  <c r="D10" i="2"/>
  <c r="E10" i="2" s="1"/>
  <c r="F10" i="2" s="1"/>
  <c r="G10" i="2"/>
  <c r="D4" i="2"/>
  <c r="E4" i="2" s="1"/>
  <c r="F4" i="2" s="1"/>
  <c r="G4" i="2"/>
  <c r="D26" i="2"/>
  <c r="E26" i="2" s="1"/>
  <c r="F26" i="2" s="1"/>
  <c r="G26" i="2"/>
  <c r="D18" i="2"/>
  <c r="E18" i="2" s="1"/>
  <c r="F18" i="2" s="1"/>
  <c r="G18" i="2"/>
  <c r="D2" i="2"/>
  <c r="E2" i="2" s="1"/>
  <c r="F2" i="2" s="1"/>
  <c r="G2" i="2"/>
  <c r="D30" i="2"/>
  <c r="E30" i="2" s="1"/>
  <c r="F30" i="2" s="1"/>
  <c r="G30" i="2"/>
  <c r="D6" i="2"/>
  <c r="E6" i="2" s="1"/>
  <c r="F6" i="2" s="1"/>
  <c r="G6" i="2"/>
  <c r="D15" i="2"/>
  <c r="E15" i="2" s="1"/>
  <c r="F15" i="2" s="1"/>
  <c r="G15" i="2"/>
  <c r="D24" i="2"/>
  <c r="E24" i="2" s="1"/>
  <c r="F24" i="2" s="1"/>
  <c r="G24" i="2"/>
  <c r="D17" i="2"/>
  <c r="E17" i="2" s="1"/>
  <c r="F17" i="2" s="1"/>
  <c r="G17" i="2"/>
  <c r="D9" i="2"/>
  <c r="E9" i="2" s="1"/>
  <c r="F9" i="2" s="1"/>
  <c r="G9" i="2"/>
  <c r="D19" i="2"/>
  <c r="E19" i="2" s="1"/>
  <c r="F19" i="2" s="1"/>
  <c r="G19" i="2"/>
  <c r="D20" i="2"/>
  <c r="E20" i="2" s="1"/>
  <c r="F20" i="2" s="1"/>
  <c r="G20" i="2"/>
  <c r="D7" i="2"/>
  <c r="E7" i="2" s="1"/>
  <c r="F7" i="2" s="1"/>
  <c r="G7" i="2"/>
  <c r="D11" i="2"/>
  <c r="E11" i="2" s="1"/>
  <c r="F11" i="2" s="1"/>
  <c r="G11" i="2"/>
  <c r="D21" i="2"/>
  <c r="E21" i="2" s="1"/>
  <c r="F21" i="2" s="1"/>
  <c r="G21" i="2"/>
  <c r="D16" i="2"/>
  <c r="E16" i="2" s="1"/>
  <c r="F16" i="2" s="1"/>
  <c r="G16" i="2"/>
  <c r="D3" i="2"/>
  <c r="E3" i="2" s="1"/>
  <c r="F3" i="2" s="1"/>
  <c r="G3" i="2"/>
  <c r="D25" i="2"/>
  <c r="E25" i="2" s="1"/>
  <c r="F25" i="2" s="1"/>
  <c r="G25" i="2"/>
  <c r="D8" i="2"/>
  <c r="E8" i="2" s="1"/>
  <c r="F8" i="2" s="1"/>
  <c r="G8" i="2"/>
  <c r="D23" i="2"/>
  <c r="E23" i="2" s="1"/>
  <c r="F23" i="2" s="1"/>
  <c r="G23" i="2"/>
  <c r="D29" i="2"/>
  <c r="E29" i="2" s="1"/>
  <c r="F29" i="2" s="1"/>
  <c r="G29" i="2"/>
  <c r="D32" i="2"/>
  <c r="E32" i="2" s="1"/>
  <c r="F32" i="2" s="1"/>
  <c r="G32" i="2"/>
  <c r="D12" i="2"/>
  <c r="E12" i="2" s="1"/>
  <c r="F12" i="2" s="1"/>
  <c r="G12" i="2"/>
  <c r="D28" i="2"/>
  <c r="E28" i="2" s="1"/>
  <c r="F28" i="2" s="1"/>
  <c r="G28" i="2"/>
  <c r="D22" i="2"/>
  <c r="E22" i="2" s="1"/>
  <c r="F22" i="2" s="1"/>
  <c r="G22" i="2"/>
</calcChain>
</file>

<file path=xl/sharedStrings.xml><?xml version="1.0" encoding="utf-8"?>
<sst xmlns="http://schemas.openxmlformats.org/spreadsheetml/2006/main" count="17" uniqueCount="17">
  <si>
    <t>Time to compute[s]</t>
  </si>
  <si>
    <t>Time to compute[h]</t>
  </si>
  <si>
    <t>Time to compute[d]</t>
  </si>
  <si>
    <t>Time to compute[m]</t>
  </si>
  <si>
    <t>Hashes Needed</t>
  </si>
  <si>
    <t>Performance (H/s)</t>
  </si>
  <si>
    <t>DICE Level</t>
  </si>
  <si>
    <t>GTX 1050</t>
  </si>
  <si>
    <t>GTX 950M</t>
  </si>
  <si>
    <t>Popular Videocard</t>
  </si>
  <si>
    <t>Achieved H/s</t>
  </si>
  <si>
    <t>Power (W)</t>
  </si>
  <si>
    <t>Avg. yield per day</t>
  </si>
  <si>
    <t>Titan V</t>
  </si>
  <si>
    <t>est 76,000,000</t>
  </si>
  <si>
    <t>Global Bitcoin (Feb 2018)</t>
  </si>
  <si>
    <t>44.5 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</si>
</sst>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Fill="1" applyBorder="1"/>
    <xf numFmtId="2" fontId="1" fillId="0" borderId="1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4" borderId="2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left" vertical="center"/>
    </xf>
    <xf numFmtId="3" fontId="2" fillId="5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  <xf numFmtId="164" fontId="0" fillId="0" borderId="0" xfId="0" applyNumberFormat="1"/>
    <xf numFmtId="0" fontId="0" fillId="0" borderId="1" xfId="0" applyFill="1" applyBorder="1"/>
    <xf numFmtId="2" fontId="0" fillId="0" borderId="1" xfId="0" applyNumberFormat="1" applyFill="1" applyBorder="1"/>
    <xf numFmtId="164" fontId="0" fillId="0" borderId="1" xfId="0" applyNumberFormat="1" applyFill="1" applyBorder="1"/>
    <xf numFmtId="0" fontId="2" fillId="0" borderId="0" xfId="0" applyFont="1" applyFill="1" applyAlignment="1">
      <alignment horizontal="left"/>
    </xf>
    <xf numFmtId="3" fontId="2" fillId="0" borderId="0" xfId="0" applyNumberFormat="1" applyFont="1" applyFill="1" applyAlignment="1">
      <alignment horizontal="right"/>
    </xf>
    <xf numFmtId="0" fontId="0" fillId="0" borderId="0" xfId="0" applyFill="1"/>
    <xf numFmtId="3" fontId="2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109375" customWidth="1"/>
    <col min="2" max="2" width="17.77734375" bestFit="1" customWidth="1"/>
    <col min="3" max="3" width="17.77734375" customWidth="1"/>
    <col min="4" max="6" width="17.77734375" style="2" customWidth="1"/>
    <col min="7" max="7" width="26.6640625" style="20" customWidth="1"/>
    <col min="8" max="8" width="11.109375" style="2" customWidth="1"/>
    <col min="9" max="9" width="22.21875" style="12" customWidth="1"/>
    <col min="10" max="10" width="26.6640625" style="11" customWidth="1"/>
    <col min="11" max="11" width="11.109375" style="11" customWidth="1"/>
  </cols>
  <sheetData>
    <row r="1" spans="1:11" x14ac:dyDescent="0.3">
      <c r="A1" s="6" t="s">
        <v>6</v>
      </c>
      <c r="B1" s="6" t="s">
        <v>4</v>
      </c>
      <c r="C1" s="6" t="s">
        <v>0</v>
      </c>
      <c r="D1" s="7" t="s">
        <v>3</v>
      </c>
      <c r="E1" s="7" t="s">
        <v>1</v>
      </c>
      <c r="F1" s="7" t="s">
        <v>2</v>
      </c>
      <c r="G1" s="17" t="s">
        <v>12</v>
      </c>
      <c r="H1" s="10"/>
      <c r="I1" s="15" t="s">
        <v>5</v>
      </c>
      <c r="J1" s="16">
        <v>1.9E+19</v>
      </c>
    </row>
    <row r="2" spans="1:11" x14ac:dyDescent="0.3">
      <c r="A2" s="1">
        <v>24</v>
      </c>
      <c r="B2" s="1">
        <f t="shared" ref="B2:B32" si="0">2^A2</f>
        <v>16777216</v>
      </c>
      <c r="C2" s="1">
        <f t="shared" ref="C2:C10" si="1">B2/speed</f>
        <v>8.830113684210526E-13</v>
      </c>
      <c r="D2" s="3">
        <f t="shared" ref="D2:E11" si="2">C2/60</f>
        <v>1.4716856140350876E-14</v>
      </c>
      <c r="E2" s="3">
        <f t="shared" si="2"/>
        <v>2.4528093567251461E-16</v>
      </c>
      <c r="F2" s="3">
        <f t="shared" ref="F2:F32" si="3">E2/24</f>
        <v>1.0220038986354776E-17</v>
      </c>
      <c r="G2" s="18">
        <f t="shared" ref="G2:G32" si="4">86400/C2</f>
        <v>9.7846984863281248E+16</v>
      </c>
      <c r="H2" s="8"/>
    </row>
    <row r="3" spans="1:11" x14ac:dyDescent="0.3">
      <c r="A3" s="1">
        <v>25</v>
      </c>
      <c r="B3" s="1">
        <f t="shared" si="0"/>
        <v>33554432</v>
      </c>
      <c r="C3" s="1">
        <f t="shared" si="1"/>
        <v>1.7660227368421052E-12</v>
      </c>
      <c r="D3" s="3">
        <f t="shared" si="2"/>
        <v>2.9433712280701753E-14</v>
      </c>
      <c r="E3" s="3">
        <f t="shared" si="2"/>
        <v>4.9056187134502923E-16</v>
      </c>
      <c r="F3" s="3">
        <f t="shared" si="3"/>
        <v>2.0440077972709552E-17</v>
      </c>
      <c r="G3" s="18">
        <f t="shared" si="4"/>
        <v>4.8923492431640624E+16</v>
      </c>
      <c r="H3" s="8"/>
    </row>
    <row r="4" spans="1:11" x14ac:dyDescent="0.3">
      <c r="A4" s="1">
        <v>26</v>
      </c>
      <c r="B4" s="1">
        <f t="shared" si="0"/>
        <v>67108864</v>
      </c>
      <c r="C4" s="1">
        <f t="shared" si="1"/>
        <v>3.5320454736842104E-12</v>
      </c>
      <c r="D4" s="3">
        <f t="shared" si="2"/>
        <v>5.8867424561403506E-14</v>
      </c>
      <c r="E4" s="3">
        <f t="shared" si="2"/>
        <v>9.8112374269005846E-16</v>
      </c>
      <c r="F4" s="3">
        <f t="shared" si="3"/>
        <v>4.0880155945419104E-17</v>
      </c>
      <c r="G4" s="18">
        <f t="shared" si="4"/>
        <v>2.4461746215820312E+16</v>
      </c>
      <c r="H4" s="8"/>
      <c r="I4" s="13" t="s">
        <v>9</v>
      </c>
      <c r="J4" s="14" t="s">
        <v>10</v>
      </c>
      <c r="K4" s="14" t="s">
        <v>11</v>
      </c>
    </row>
    <row r="5" spans="1:11" x14ac:dyDescent="0.3">
      <c r="A5" s="1">
        <v>27</v>
      </c>
      <c r="B5" s="1">
        <f t="shared" si="0"/>
        <v>134217728</v>
      </c>
      <c r="C5" s="1">
        <f t="shared" si="1"/>
        <v>7.0640909473684208E-12</v>
      </c>
      <c r="D5" s="3">
        <f t="shared" si="2"/>
        <v>1.1773484912280701E-13</v>
      </c>
      <c r="E5" s="3">
        <f t="shared" si="2"/>
        <v>1.9622474853801169E-15</v>
      </c>
      <c r="F5" s="3">
        <f t="shared" si="3"/>
        <v>8.1760311890838209E-17</v>
      </c>
      <c r="G5" s="18">
        <f t="shared" si="4"/>
        <v>1.2230873107910156E+16</v>
      </c>
      <c r="H5" s="8"/>
      <c r="I5" s="12" t="s">
        <v>7</v>
      </c>
      <c r="J5" s="11">
        <v>15138816</v>
      </c>
      <c r="K5" s="11">
        <v>75</v>
      </c>
    </row>
    <row r="6" spans="1:11" x14ac:dyDescent="0.3">
      <c r="A6" s="1">
        <v>28</v>
      </c>
      <c r="B6" s="1">
        <f t="shared" si="0"/>
        <v>268435456</v>
      </c>
      <c r="C6" s="1">
        <f t="shared" si="1"/>
        <v>1.4128181894736842E-11</v>
      </c>
      <c r="D6" s="3">
        <f t="shared" si="2"/>
        <v>2.3546969824561402E-13</v>
      </c>
      <c r="E6" s="3">
        <f t="shared" si="2"/>
        <v>3.9244949707602338E-15</v>
      </c>
      <c r="F6" s="3">
        <f t="shared" si="3"/>
        <v>1.6352062378167642E-16</v>
      </c>
      <c r="G6" s="18">
        <f t="shared" si="4"/>
        <v>6115436553955078</v>
      </c>
      <c r="H6" s="8"/>
      <c r="I6" s="12" t="s">
        <v>8</v>
      </c>
      <c r="J6" s="11">
        <v>9191424</v>
      </c>
      <c r="K6" s="11">
        <v>48</v>
      </c>
    </row>
    <row r="7" spans="1:11" x14ac:dyDescent="0.3">
      <c r="A7" s="1">
        <v>29</v>
      </c>
      <c r="B7" s="1">
        <f t="shared" si="0"/>
        <v>536870912</v>
      </c>
      <c r="C7" s="1">
        <f t="shared" si="1"/>
        <v>2.8256363789473683E-11</v>
      </c>
      <c r="D7" s="3">
        <f t="shared" si="2"/>
        <v>4.7093939649122805E-13</v>
      </c>
      <c r="E7" s="3">
        <f t="shared" si="2"/>
        <v>7.8489899415204676E-15</v>
      </c>
      <c r="F7" s="3">
        <f t="shared" si="3"/>
        <v>3.2704124756335284E-16</v>
      </c>
      <c r="G7" s="18">
        <f t="shared" si="4"/>
        <v>3057718276977539</v>
      </c>
      <c r="H7" s="8"/>
      <c r="I7" s="12" t="s">
        <v>13</v>
      </c>
      <c r="J7" s="11" t="s">
        <v>14</v>
      </c>
      <c r="K7" s="11">
        <v>250</v>
      </c>
    </row>
    <row r="8" spans="1:11" x14ac:dyDescent="0.3">
      <c r="A8" s="1">
        <v>30</v>
      </c>
      <c r="B8" s="1">
        <f t="shared" si="0"/>
        <v>1073741824</v>
      </c>
      <c r="C8" s="1">
        <f t="shared" si="1"/>
        <v>5.6512727578947366E-11</v>
      </c>
      <c r="D8" s="3">
        <f t="shared" si="2"/>
        <v>9.4187879298245609E-13</v>
      </c>
      <c r="E8" s="3">
        <f t="shared" si="2"/>
        <v>1.5697979883040935E-14</v>
      </c>
      <c r="F8" s="3">
        <f t="shared" si="3"/>
        <v>6.5408249512670567E-16</v>
      </c>
      <c r="G8" s="18">
        <f t="shared" si="4"/>
        <v>1528859138488769.5</v>
      </c>
      <c r="H8" s="8"/>
      <c r="I8" s="12" t="s">
        <v>15</v>
      </c>
      <c r="J8" s="27">
        <v>1.9E+19</v>
      </c>
      <c r="K8" s="11" t="s">
        <v>16</v>
      </c>
    </row>
    <row r="9" spans="1:11" x14ac:dyDescent="0.3">
      <c r="A9" s="1">
        <v>31</v>
      </c>
      <c r="B9" s="1">
        <f t="shared" si="0"/>
        <v>2147483648</v>
      </c>
      <c r="C9" s="1">
        <f t="shared" si="1"/>
        <v>1.1302545515789473E-10</v>
      </c>
      <c r="D9" s="3">
        <f t="shared" si="2"/>
        <v>1.8837575859649122E-12</v>
      </c>
      <c r="E9" s="3">
        <f t="shared" si="2"/>
        <v>3.1395959766081871E-14</v>
      </c>
      <c r="F9" s="3">
        <f t="shared" si="3"/>
        <v>1.3081649902534113E-15</v>
      </c>
      <c r="G9" s="18">
        <f t="shared" si="4"/>
        <v>764429569244384.75</v>
      </c>
      <c r="H9" s="8"/>
    </row>
    <row r="10" spans="1:11" x14ac:dyDescent="0.3">
      <c r="A10" s="1">
        <v>32</v>
      </c>
      <c r="B10" s="1">
        <f t="shared" si="0"/>
        <v>4294967296</v>
      </c>
      <c r="C10" s="1">
        <f t="shared" si="1"/>
        <v>2.2605091031578947E-10</v>
      </c>
      <c r="D10" s="3">
        <f t="shared" si="2"/>
        <v>3.7675151719298244E-12</v>
      </c>
      <c r="E10" s="3">
        <f t="shared" si="2"/>
        <v>6.2791919532163741E-14</v>
      </c>
      <c r="F10" s="3">
        <f t="shared" si="3"/>
        <v>2.6163299805068227E-15</v>
      </c>
      <c r="G10" s="18">
        <f t="shared" si="4"/>
        <v>382214784622192.37</v>
      </c>
      <c r="H10" s="8"/>
    </row>
    <row r="11" spans="1:11" x14ac:dyDescent="0.3">
      <c r="A11" s="1">
        <v>33</v>
      </c>
      <c r="B11" s="1">
        <f t="shared" si="0"/>
        <v>8589934592</v>
      </c>
      <c r="C11" s="1">
        <f t="shared" ref="C11:C32" si="5">B11/speed</f>
        <v>4.5210182063157893E-10</v>
      </c>
      <c r="D11" s="3">
        <f t="shared" si="2"/>
        <v>7.5350303438596487E-12</v>
      </c>
      <c r="E11" s="3">
        <f t="shared" si="2"/>
        <v>1.2558383906432748E-13</v>
      </c>
      <c r="F11" s="3">
        <f t="shared" si="3"/>
        <v>5.2326599610136454E-15</v>
      </c>
      <c r="G11" s="18">
        <f t="shared" si="4"/>
        <v>191107392311096.19</v>
      </c>
      <c r="H11" s="8"/>
    </row>
    <row r="12" spans="1:11" x14ac:dyDescent="0.3">
      <c r="A12" s="4">
        <v>34</v>
      </c>
      <c r="B12" s="4">
        <f t="shared" si="0"/>
        <v>17179869184</v>
      </c>
      <c r="C12" s="4">
        <f t="shared" si="5"/>
        <v>9.0420364126315786E-10</v>
      </c>
      <c r="D12" s="5">
        <f t="shared" ref="D12:E27" si="6">C12/60</f>
        <v>1.5070060687719297E-11</v>
      </c>
      <c r="E12" s="5">
        <f t="shared" si="6"/>
        <v>2.5116767812865496E-13</v>
      </c>
      <c r="F12" s="5">
        <f t="shared" si="3"/>
        <v>1.0465319922027291E-14</v>
      </c>
      <c r="G12" s="19">
        <f t="shared" si="4"/>
        <v>95553696155548.094</v>
      </c>
      <c r="H12" s="9"/>
    </row>
    <row r="13" spans="1:11" x14ac:dyDescent="0.3">
      <c r="A13" s="1">
        <v>35</v>
      </c>
      <c r="B13" s="1">
        <f t="shared" si="0"/>
        <v>34359738368</v>
      </c>
      <c r="C13" s="1">
        <f t="shared" si="5"/>
        <v>1.8084072825263157E-9</v>
      </c>
      <c r="D13" s="3">
        <f t="shared" si="6"/>
        <v>3.0140121375438595E-11</v>
      </c>
      <c r="E13" s="3">
        <f t="shared" si="6"/>
        <v>5.0233535625730993E-13</v>
      </c>
      <c r="F13" s="3">
        <f t="shared" si="3"/>
        <v>2.0930639844054581E-14</v>
      </c>
      <c r="G13" s="18">
        <f t="shared" si="4"/>
        <v>47776848077774.047</v>
      </c>
      <c r="H13" s="8"/>
    </row>
    <row r="14" spans="1:11" x14ac:dyDescent="0.3">
      <c r="A14" s="1">
        <v>36</v>
      </c>
      <c r="B14" s="1">
        <f t="shared" si="0"/>
        <v>68719476736</v>
      </c>
      <c r="C14" s="1">
        <f t="shared" si="5"/>
        <v>3.6168145650526314E-9</v>
      </c>
      <c r="D14" s="3">
        <f t="shared" si="6"/>
        <v>6.028024275087719E-11</v>
      </c>
      <c r="E14" s="3">
        <f t="shared" si="6"/>
        <v>1.0046707125146199E-12</v>
      </c>
      <c r="F14" s="3">
        <f t="shared" si="3"/>
        <v>4.1861279688109163E-14</v>
      </c>
      <c r="G14" s="18">
        <f t="shared" si="4"/>
        <v>23888424038887.023</v>
      </c>
      <c r="H14" s="8"/>
    </row>
    <row r="15" spans="1:11" x14ac:dyDescent="0.3">
      <c r="A15" s="1">
        <v>37</v>
      </c>
      <c r="B15" s="1">
        <f t="shared" si="0"/>
        <v>137438953472</v>
      </c>
      <c r="C15" s="1">
        <f t="shared" si="5"/>
        <v>7.2336291301052629E-9</v>
      </c>
      <c r="D15" s="3">
        <f t="shared" si="6"/>
        <v>1.2056048550175438E-10</v>
      </c>
      <c r="E15" s="3">
        <f t="shared" si="6"/>
        <v>2.0093414250292397E-12</v>
      </c>
      <c r="F15" s="3">
        <f t="shared" si="3"/>
        <v>8.3722559376218326E-14</v>
      </c>
      <c r="G15" s="18">
        <f t="shared" si="4"/>
        <v>11944212019443.512</v>
      </c>
      <c r="H15" s="8"/>
    </row>
    <row r="16" spans="1:11" x14ac:dyDescent="0.3">
      <c r="A16" s="1">
        <v>38</v>
      </c>
      <c r="B16" s="1">
        <f t="shared" si="0"/>
        <v>274877906944</v>
      </c>
      <c r="C16" s="1">
        <f t="shared" si="5"/>
        <v>1.4467258260210526E-8</v>
      </c>
      <c r="D16" s="3">
        <f t="shared" si="6"/>
        <v>2.4112097100350876E-10</v>
      </c>
      <c r="E16" s="3">
        <f t="shared" si="6"/>
        <v>4.0186828500584794E-12</v>
      </c>
      <c r="F16" s="3">
        <f t="shared" si="3"/>
        <v>1.6744511875243665E-13</v>
      </c>
      <c r="G16" s="18">
        <f t="shared" si="4"/>
        <v>5972106009721.7559</v>
      </c>
      <c r="H16" s="8"/>
    </row>
    <row r="17" spans="1:8" x14ac:dyDescent="0.3">
      <c r="A17" s="1">
        <v>39</v>
      </c>
      <c r="B17" s="1">
        <f t="shared" si="0"/>
        <v>549755813888</v>
      </c>
      <c r="C17" s="1">
        <f t="shared" si="5"/>
        <v>2.8934516520421052E-8</v>
      </c>
      <c r="D17" s="3">
        <f t="shared" si="6"/>
        <v>4.8224194200701752E-10</v>
      </c>
      <c r="E17" s="3">
        <f t="shared" si="6"/>
        <v>8.0373657001169589E-12</v>
      </c>
      <c r="F17" s="3">
        <f t="shared" si="3"/>
        <v>3.348902375048733E-13</v>
      </c>
      <c r="G17" s="18">
        <f t="shared" si="4"/>
        <v>2986053004860.8779</v>
      </c>
      <c r="H17" s="8"/>
    </row>
    <row r="18" spans="1:8" x14ac:dyDescent="0.3">
      <c r="A18" s="1">
        <v>40</v>
      </c>
      <c r="B18" s="1">
        <f t="shared" si="0"/>
        <v>1099511627776</v>
      </c>
      <c r="C18" s="1">
        <f t="shared" si="5"/>
        <v>5.7869033040842103E-8</v>
      </c>
      <c r="D18" s="3">
        <f t="shared" si="6"/>
        <v>9.6448388401403504E-10</v>
      </c>
      <c r="E18" s="3">
        <f t="shared" si="6"/>
        <v>1.6074731400233918E-11</v>
      </c>
      <c r="F18" s="3">
        <f t="shared" si="3"/>
        <v>6.6978047500974661E-13</v>
      </c>
      <c r="G18" s="18">
        <f t="shared" si="4"/>
        <v>1493026502430.439</v>
      </c>
      <c r="H18" s="8"/>
    </row>
    <row r="19" spans="1:8" x14ac:dyDescent="0.3">
      <c r="A19" s="1">
        <v>41</v>
      </c>
      <c r="B19" s="1">
        <f t="shared" si="0"/>
        <v>2199023255552</v>
      </c>
      <c r="C19" s="1">
        <f t="shared" si="5"/>
        <v>1.1573806608168421E-7</v>
      </c>
      <c r="D19" s="3">
        <f t="shared" si="6"/>
        <v>1.9289677680280701E-9</v>
      </c>
      <c r="E19" s="3">
        <f t="shared" si="6"/>
        <v>3.2149462800467835E-11</v>
      </c>
      <c r="F19" s="3">
        <f t="shared" si="3"/>
        <v>1.3395609500194932E-12</v>
      </c>
      <c r="G19" s="18">
        <f t="shared" si="4"/>
        <v>746513251215.21948</v>
      </c>
      <c r="H19" s="8"/>
    </row>
    <row r="20" spans="1:8" x14ac:dyDescent="0.3">
      <c r="A20" s="1">
        <v>42</v>
      </c>
      <c r="B20" s="1">
        <f t="shared" si="0"/>
        <v>4398046511104</v>
      </c>
      <c r="C20" s="1">
        <f t="shared" si="5"/>
        <v>2.3147613216336841E-7</v>
      </c>
      <c r="D20" s="3">
        <f t="shared" si="6"/>
        <v>3.8579355360561402E-9</v>
      </c>
      <c r="E20" s="3">
        <f t="shared" si="6"/>
        <v>6.4298925600935671E-11</v>
      </c>
      <c r="F20" s="3">
        <f t="shared" si="3"/>
        <v>2.6791219000389864E-12</v>
      </c>
      <c r="G20" s="18">
        <f t="shared" si="4"/>
        <v>373256625607.60974</v>
      </c>
      <c r="H20" s="8"/>
    </row>
    <row r="21" spans="1:8" x14ac:dyDescent="0.3">
      <c r="A21" s="1">
        <v>43</v>
      </c>
      <c r="B21" s="1">
        <f t="shared" si="0"/>
        <v>8796093022208</v>
      </c>
      <c r="C21" s="1">
        <f t="shared" si="5"/>
        <v>4.6295226432673683E-7</v>
      </c>
      <c r="D21" s="3">
        <f t="shared" si="6"/>
        <v>7.7158710721122803E-9</v>
      </c>
      <c r="E21" s="3">
        <f t="shared" si="6"/>
        <v>1.2859785120187134E-10</v>
      </c>
      <c r="F21" s="3">
        <f t="shared" si="3"/>
        <v>5.3582438000779728E-12</v>
      </c>
      <c r="G21" s="18">
        <f t="shared" si="4"/>
        <v>186628312803.80487</v>
      </c>
      <c r="H21" s="8"/>
    </row>
    <row r="22" spans="1:8" x14ac:dyDescent="0.3">
      <c r="A22" s="4">
        <v>44</v>
      </c>
      <c r="B22" s="4">
        <f t="shared" si="0"/>
        <v>17592186044416</v>
      </c>
      <c r="C22" s="4">
        <f t="shared" si="5"/>
        <v>9.2590452865347365E-7</v>
      </c>
      <c r="D22" s="5">
        <f t="shared" si="6"/>
        <v>1.5431742144224561E-8</v>
      </c>
      <c r="E22" s="5">
        <f t="shared" si="6"/>
        <v>2.5719570240374268E-10</v>
      </c>
      <c r="F22" s="5">
        <f t="shared" si="3"/>
        <v>1.0716487600155946E-11</v>
      </c>
      <c r="G22" s="19">
        <f t="shared" si="4"/>
        <v>93314156401.902435</v>
      </c>
      <c r="H22" s="9"/>
    </row>
    <row r="23" spans="1:8" x14ac:dyDescent="0.3">
      <c r="A23" s="1">
        <v>45</v>
      </c>
      <c r="B23" s="1">
        <f t="shared" si="0"/>
        <v>35184372088832</v>
      </c>
      <c r="C23" s="1">
        <f t="shared" si="5"/>
        <v>1.8518090573069473E-6</v>
      </c>
      <c r="D23" s="3">
        <f t="shared" si="6"/>
        <v>3.0863484288449121E-8</v>
      </c>
      <c r="E23" s="3">
        <f t="shared" si="6"/>
        <v>5.1439140480748537E-10</v>
      </c>
      <c r="F23" s="3">
        <f t="shared" si="3"/>
        <v>2.1432975200311891E-11</v>
      </c>
      <c r="G23" s="18">
        <f t="shared" si="4"/>
        <v>46657078200.951218</v>
      </c>
      <c r="H23" s="8"/>
    </row>
    <row r="24" spans="1:8" x14ac:dyDescent="0.3">
      <c r="A24" s="1">
        <v>46</v>
      </c>
      <c r="B24" s="1">
        <f t="shared" si="0"/>
        <v>70368744177664</v>
      </c>
      <c r="C24" s="1">
        <f t="shared" si="5"/>
        <v>3.7036181146138946E-6</v>
      </c>
      <c r="D24" s="3">
        <f t="shared" si="6"/>
        <v>6.1726968576898242E-8</v>
      </c>
      <c r="E24" s="3">
        <f t="shared" si="6"/>
        <v>1.0287828096149707E-9</v>
      </c>
      <c r="F24" s="3">
        <f t="shared" si="3"/>
        <v>4.2865950400623783E-11</v>
      </c>
      <c r="G24" s="18">
        <f t="shared" si="4"/>
        <v>23328539100.475609</v>
      </c>
      <c r="H24" s="8"/>
    </row>
    <row r="25" spans="1:8" x14ac:dyDescent="0.3">
      <c r="A25" s="1">
        <v>47</v>
      </c>
      <c r="B25" s="1">
        <f t="shared" si="0"/>
        <v>140737488355328</v>
      </c>
      <c r="C25" s="1">
        <f t="shared" si="5"/>
        <v>7.4072362292277892E-6</v>
      </c>
      <c r="D25" s="3">
        <f t="shared" si="6"/>
        <v>1.2345393715379648E-7</v>
      </c>
      <c r="E25" s="3">
        <f t="shared" si="6"/>
        <v>2.0575656192299415E-9</v>
      </c>
      <c r="F25" s="3">
        <f t="shared" si="3"/>
        <v>8.5731900801247566E-11</v>
      </c>
      <c r="G25" s="18">
        <f t="shared" si="4"/>
        <v>11664269550.237804</v>
      </c>
      <c r="H25" s="8"/>
    </row>
    <row r="26" spans="1:8" x14ac:dyDescent="0.3">
      <c r="A26" s="1">
        <v>48</v>
      </c>
      <c r="B26" s="1">
        <f t="shared" si="0"/>
        <v>281474976710656</v>
      </c>
      <c r="C26" s="1">
        <f t="shared" si="5"/>
        <v>1.4814472458455578E-5</v>
      </c>
      <c r="D26" s="3">
        <f t="shared" si="6"/>
        <v>2.4690787430759297E-7</v>
      </c>
      <c r="E26" s="3">
        <f t="shared" si="6"/>
        <v>4.1151312384598829E-9</v>
      </c>
      <c r="F26" s="3">
        <f t="shared" si="3"/>
        <v>1.7146380160249513E-10</v>
      </c>
      <c r="G26" s="18">
        <f t="shared" si="4"/>
        <v>5832134775.1189022</v>
      </c>
      <c r="H26" s="8"/>
    </row>
    <row r="27" spans="1:8" x14ac:dyDescent="0.3">
      <c r="A27" s="1">
        <v>49</v>
      </c>
      <c r="B27" s="1">
        <f t="shared" si="0"/>
        <v>562949953421312</v>
      </c>
      <c r="C27" s="1">
        <f t="shared" si="5"/>
        <v>2.9628944916911157E-5</v>
      </c>
      <c r="D27" s="3">
        <f t="shared" si="6"/>
        <v>4.9381574861518594E-7</v>
      </c>
      <c r="E27" s="3">
        <f t="shared" si="6"/>
        <v>8.2302624769197659E-9</v>
      </c>
      <c r="F27" s="3">
        <f t="shared" si="3"/>
        <v>3.4292760320499026E-10</v>
      </c>
      <c r="G27" s="18">
        <f t="shared" si="4"/>
        <v>2916067387.5594511</v>
      </c>
      <c r="H27" s="8"/>
    </row>
    <row r="28" spans="1:8" x14ac:dyDescent="0.3">
      <c r="A28" s="1">
        <v>50</v>
      </c>
      <c r="B28" s="1">
        <f t="shared" si="0"/>
        <v>1125899906842624</v>
      </c>
      <c r="C28" s="1">
        <f t="shared" si="5"/>
        <v>5.9257889833822314E-5</v>
      </c>
      <c r="D28" s="3">
        <f t="shared" ref="D28:E37" si="7">C28/60</f>
        <v>9.8763149723037188E-7</v>
      </c>
      <c r="E28" s="3">
        <f t="shared" si="7"/>
        <v>1.6460524953839532E-8</v>
      </c>
      <c r="F28" s="3">
        <f t="shared" si="3"/>
        <v>6.8585520640998052E-10</v>
      </c>
      <c r="G28" s="18">
        <f t="shared" si="4"/>
        <v>1458033693.7797256</v>
      </c>
      <c r="H28" s="8"/>
    </row>
    <row r="29" spans="1:8" x14ac:dyDescent="0.3">
      <c r="A29" s="1">
        <v>51</v>
      </c>
      <c r="B29" s="1">
        <f t="shared" si="0"/>
        <v>2251799813685248</v>
      </c>
      <c r="C29" s="1">
        <f t="shared" si="5"/>
        <v>1.1851577966764463E-4</v>
      </c>
      <c r="D29" s="3">
        <f t="shared" si="7"/>
        <v>1.9752629944607438E-6</v>
      </c>
      <c r="E29" s="3">
        <f t="shared" si="7"/>
        <v>3.2921049907679064E-8</v>
      </c>
      <c r="F29" s="3">
        <f t="shared" si="3"/>
        <v>1.371710412819961E-9</v>
      </c>
      <c r="G29" s="18">
        <f t="shared" si="4"/>
        <v>729016846.88986278</v>
      </c>
      <c r="H29" s="8"/>
    </row>
    <row r="30" spans="1:8" x14ac:dyDescent="0.3">
      <c r="A30" s="1">
        <v>52</v>
      </c>
      <c r="B30" s="1">
        <f t="shared" si="0"/>
        <v>4503599627370496</v>
      </c>
      <c r="C30" s="1">
        <f t="shared" si="5"/>
        <v>2.3703155933528925E-4</v>
      </c>
      <c r="D30" s="3">
        <f t="shared" si="7"/>
        <v>3.9505259889214875E-6</v>
      </c>
      <c r="E30" s="3">
        <f t="shared" si="7"/>
        <v>6.5842099815358127E-8</v>
      </c>
      <c r="F30" s="3">
        <f t="shared" si="3"/>
        <v>2.7434208256399221E-9</v>
      </c>
      <c r="G30" s="18">
        <f t="shared" si="4"/>
        <v>364508423.44493139</v>
      </c>
      <c r="H30" s="8"/>
    </row>
    <row r="31" spans="1:8" x14ac:dyDescent="0.3">
      <c r="A31" s="1">
        <v>53</v>
      </c>
      <c r="B31" s="1">
        <f t="shared" si="0"/>
        <v>9007199254740992</v>
      </c>
      <c r="C31" s="1">
        <f t="shared" si="5"/>
        <v>4.7406311867057851E-4</v>
      </c>
      <c r="D31" s="3">
        <f t="shared" si="7"/>
        <v>7.901051977842975E-6</v>
      </c>
      <c r="E31" s="3">
        <f t="shared" si="7"/>
        <v>1.3168419963071625E-7</v>
      </c>
      <c r="F31" s="3">
        <f t="shared" si="3"/>
        <v>5.4868416512798442E-9</v>
      </c>
      <c r="G31" s="18">
        <f t="shared" si="4"/>
        <v>182254211.72246569</v>
      </c>
      <c r="H31" s="8"/>
    </row>
    <row r="32" spans="1:8" x14ac:dyDescent="0.3">
      <c r="A32" s="4">
        <v>54</v>
      </c>
      <c r="B32" s="4">
        <f t="shared" si="0"/>
        <v>1.8014398509481984E+16</v>
      </c>
      <c r="C32" s="4">
        <f t="shared" si="5"/>
        <v>9.4812623734115702E-4</v>
      </c>
      <c r="D32" s="5">
        <f t="shared" si="7"/>
        <v>1.580210395568595E-5</v>
      </c>
      <c r="E32" s="5">
        <f t="shared" si="7"/>
        <v>2.6336839926143251E-7</v>
      </c>
      <c r="F32" s="5">
        <f t="shared" si="3"/>
        <v>1.0973683302559688E-8</v>
      </c>
      <c r="G32" s="19">
        <f t="shared" si="4"/>
        <v>91127105.861232847</v>
      </c>
      <c r="H32" s="9"/>
    </row>
    <row r="33" spans="1:11" x14ac:dyDescent="0.3">
      <c r="A33" s="1">
        <v>55</v>
      </c>
      <c r="B33" s="1">
        <f t="shared" ref="B33:B42" si="8">2^A33</f>
        <v>3.6028797018963968E+16</v>
      </c>
      <c r="C33" s="1">
        <f t="shared" ref="C33:C42" si="9">B33/speed</f>
        <v>1.896252474682314E-3</v>
      </c>
      <c r="D33" s="3">
        <f t="shared" si="7"/>
        <v>3.16042079113719E-5</v>
      </c>
      <c r="E33" s="3">
        <f t="shared" si="7"/>
        <v>5.2673679852286502E-7</v>
      </c>
      <c r="F33" s="3">
        <f t="shared" ref="F33:F42" si="10">E33/24</f>
        <v>2.1947366605119377E-8</v>
      </c>
      <c r="G33" s="18">
        <f t="shared" ref="G33:G42" si="11">86400/C33</f>
        <v>45563552.930616423</v>
      </c>
      <c r="H33" s="8"/>
    </row>
    <row r="34" spans="1:11" x14ac:dyDescent="0.3">
      <c r="A34" s="1">
        <v>56</v>
      </c>
      <c r="B34" s="1">
        <f t="shared" si="8"/>
        <v>7.2057594037927936E+16</v>
      </c>
      <c r="C34" s="1">
        <f t="shared" si="9"/>
        <v>3.7925049493646281E-3</v>
      </c>
      <c r="D34" s="3">
        <f t="shared" si="7"/>
        <v>6.32084158227438E-5</v>
      </c>
      <c r="E34" s="3">
        <f t="shared" si="7"/>
        <v>1.05347359704573E-6</v>
      </c>
      <c r="F34" s="3">
        <f t="shared" si="10"/>
        <v>4.3894733210238754E-8</v>
      </c>
      <c r="G34" s="18">
        <f t="shared" si="11"/>
        <v>22781776.465308212</v>
      </c>
      <c r="H34" s="8"/>
    </row>
    <row r="35" spans="1:11" x14ac:dyDescent="0.3">
      <c r="A35" s="1">
        <v>57</v>
      </c>
      <c r="B35" s="1">
        <f t="shared" si="8"/>
        <v>1.4411518807585587E+17</v>
      </c>
      <c r="C35" s="1">
        <f t="shared" si="9"/>
        <v>7.5850098987292561E-3</v>
      </c>
      <c r="D35" s="3">
        <f t="shared" si="7"/>
        <v>1.264168316454876E-4</v>
      </c>
      <c r="E35" s="3">
        <f t="shared" si="7"/>
        <v>2.1069471940914601E-6</v>
      </c>
      <c r="F35" s="3">
        <f t="shared" si="10"/>
        <v>8.7789466420477507E-8</v>
      </c>
      <c r="G35" s="18">
        <f t="shared" si="11"/>
        <v>11390888.232654106</v>
      </c>
      <c r="H35" s="8"/>
    </row>
    <row r="36" spans="1:11" x14ac:dyDescent="0.3">
      <c r="A36" s="1">
        <v>58</v>
      </c>
      <c r="B36" s="1">
        <f t="shared" si="8"/>
        <v>2.8823037615171174E+17</v>
      </c>
      <c r="C36" s="1">
        <f t="shared" si="9"/>
        <v>1.5170019797458512E-2</v>
      </c>
      <c r="D36" s="3">
        <f t="shared" si="7"/>
        <v>2.528336632909752E-4</v>
      </c>
      <c r="E36" s="3">
        <f t="shared" si="7"/>
        <v>4.2138943881829201E-6</v>
      </c>
      <c r="F36" s="3">
        <f t="shared" si="10"/>
        <v>1.7557893284095501E-7</v>
      </c>
      <c r="G36" s="18">
        <f t="shared" si="11"/>
        <v>5695444.1163270529</v>
      </c>
      <c r="H36" s="8"/>
    </row>
    <row r="37" spans="1:11" x14ac:dyDescent="0.3">
      <c r="A37" s="1">
        <v>59</v>
      </c>
      <c r="B37" s="1">
        <f t="shared" si="8"/>
        <v>5.7646075230342349E+17</v>
      </c>
      <c r="C37" s="1">
        <f t="shared" si="9"/>
        <v>3.0340039594917025E-2</v>
      </c>
      <c r="D37" s="3">
        <f t="shared" si="7"/>
        <v>5.056673265819504E-4</v>
      </c>
      <c r="E37" s="3">
        <f t="shared" si="7"/>
        <v>8.4277887763658403E-6</v>
      </c>
      <c r="F37" s="3">
        <f t="shared" si="10"/>
        <v>3.5115786568191003E-7</v>
      </c>
      <c r="G37" s="18">
        <f t="shared" si="11"/>
        <v>2847722.0581635265</v>
      </c>
      <c r="H37" s="8"/>
    </row>
    <row r="38" spans="1:11" x14ac:dyDescent="0.3">
      <c r="A38" s="1">
        <v>60</v>
      </c>
      <c r="B38" s="1">
        <f t="shared" si="8"/>
        <v>1.152921504606847E+18</v>
      </c>
      <c r="C38" s="1">
        <f t="shared" si="9"/>
        <v>6.0680079189834049E-2</v>
      </c>
      <c r="D38" s="3">
        <f t="shared" ref="D38:D47" si="12">C38/60</f>
        <v>1.0113346531639008E-3</v>
      </c>
      <c r="E38" s="3">
        <f t="shared" ref="E38:E47" si="13">D38/60</f>
        <v>1.6855577552731681E-5</v>
      </c>
      <c r="F38" s="3">
        <f t="shared" si="10"/>
        <v>7.0231573136382006E-7</v>
      </c>
      <c r="G38" s="18">
        <f t="shared" si="11"/>
        <v>1423861.0290817632</v>
      </c>
      <c r="H38" s="8"/>
    </row>
    <row r="39" spans="1:11" x14ac:dyDescent="0.3">
      <c r="A39" s="1">
        <v>61</v>
      </c>
      <c r="B39" s="1">
        <f t="shared" si="8"/>
        <v>2.305843009213694E+18</v>
      </c>
      <c r="C39" s="1">
        <f t="shared" si="9"/>
        <v>0.1213601583796681</v>
      </c>
      <c r="D39" s="3">
        <f t="shared" si="12"/>
        <v>2.0226693063278016E-3</v>
      </c>
      <c r="E39" s="3">
        <f t="shared" si="13"/>
        <v>3.3711155105463361E-5</v>
      </c>
      <c r="F39" s="3">
        <f t="shared" si="10"/>
        <v>1.4046314627276401E-6</v>
      </c>
      <c r="G39" s="18">
        <f t="shared" si="11"/>
        <v>711930.51454088162</v>
      </c>
      <c r="H39" s="8"/>
    </row>
    <row r="40" spans="1:11" x14ac:dyDescent="0.3">
      <c r="A40" s="1">
        <v>62</v>
      </c>
      <c r="B40" s="1">
        <f t="shared" si="8"/>
        <v>4.6116860184273879E+18</v>
      </c>
      <c r="C40" s="1">
        <f t="shared" si="9"/>
        <v>0.2427203167593362</v>
      </c>
      <c r="D40" s="3">
        <f t="shared" si="12"/>
        <v>4.0453386126556032E-3</v>
      </c>
      <c r="E40" s="3">
        <f t="shared" si="13"/>
        <v>6.7422310210926722E-5</v>
      </c>
      <c r="F40" s="3">
        <f t="shared" si="10"/>
        <v>2.8092629254552802E-6</v>
      </c>
      <c r="G40" s="18">
        <f t="shared" si="11"/>
        <v>355965.25727044081</v>
      </c>
      <c r="H40" s="8"/>
    </row>
    <row r="41" spans="1:11" x14ac:dyDescent="0.3">
      <c r="A41" s="1">
        <v>63</v>
      </c>
      <c r="B41" s="1">
        <f t="shared" si="8"/>
        <v>9.2233720368547758E+18</v>
      </c>
      <c r="C41" s="1">
        <f t="shared" si="9"/>
        <v>0.48544063351867239</v>
      </c>
      <c r="D41" s="3">
        <f t="shared" si="12"/>
        <v>8.0906772253112064E-3</v>
      </c>
      <c r="E41" s="3">
        <f t="shared" si="13"/>
        <v>1.3484462042185344E-4</v>
      </c>
      <c r="F41" s="3">
        <f t="shared" si="10"/>
        <v>5.6185258509105605E-6</v>
      </c>
      <c r="G41" s="18">
        <f t="shared" si="11"/>
        <v>177982.6286352204</v>
      </c>
      <c r="H41" s="8"/>
    </row>
    <row r="42" spans="1:11" s="26" customFormat="1" x14ac:dyDescent="0.3">
      <c r="A42" s="21">
        <v>64</v>
      </c>
      <c r="B42" s="21">
        <f t="shared" si="8"/>
        <v>1.8446744073709552E+19</v>
      </c>
      <c r="C42" s="21">
        <f t="shared" si="9"/>
        <v>0.97088126703734479</v>
      </c>
      <c r="D42" s="22">
        <f t="shared" si="12"/>
        <v>1.6181354450622413E-2</v>
      </c>
      <c r="E42" s="22">
        <f t="shared" si="13"/>
        <v>2.6968924084370689E-4</v>
      </c>
      <c r="F42" s="22">
        <f t="shared" si="10"/>
        <v>1.1237051701821121E-5</v>
      </c>
      <c r="G42" s="23">
        <f t="shared" si="11"/>
        <v>88991.314317610202</v>
      </c>
      <c r="H42" s="9"/>
      <c r="I42" s="24"/>
      <c r="J42" s="25"/>
      <c r="K42" s="25"/>
    </row>
    <row r="43" spans="1:11" x14ac:dyDescent="0.3">
      <c r="A43" s="1">
        <v>65</v>
      </c>
      <c r="B43" s="1">
        <f t="shared" ref="B43:B52" si="14">2^A43</f>
        <v>3.6893488147419103E+19</v>
      </c>
      <c r="C43" s="1">
        <f t="shared" ref="C43:C52" si="15">B43/speed</f>
        <v>1.9417625340746896</v>
      </c>
      <c r="D43" s="3">
        <f t="shared" si="12"/>
        <v>3.2362708901244826E-2</v>
      </c>
      <c r="E43" s="3">
        <f t="shared" si="13"/>
        <v>5.3937848168741378E-4</v>
      </c>
      <c r="F43" s="3">
        <f t="shared" ref="F43:F52" si="16">E43/24</f>
        <v>2.2474103403642242E-5</v>
      </c>
      <c r="G43" s="18">
        <f t="shared" ref="G43:G52" si="17">86400/C43</f>
        <v>44495.657158805101</v>
      </c>
      <c r="H43" s="8"/>
    </row>
    <row r="44" spans="1:11" x14ac:dyDescent="0.3">
      <c r="A44" s="1">
        <v>66</v>
      </c>
      <c r="B44" s="1">
        <f t="shared" si="14"/>
        <v>7.3786976294838206E+19</v>
      </c>
      <c r="C44" s="1">
        <f t="shared" si="15"/>
        <v>3.8835250681493791</v>
      </c>
      <c r="D44" s="3">
        <f t="shared" si="12"/>
        <v>6.4725417802489651E-2</v>
      </c>
      <c r="E44" s="3">
        <f t="shared" si="13"/>
        <v>1.0787569633748276E-3</v>
      </c>
      <c r="F44" s="3">
        <f t="shared" si="16"/>
        <v>4.4948206807284484E-5</v>
      </c>
      <c r="G44" s="18">
        <f t="shared" si="17"/>
        <v>22247.828579402551</v>
      </c>
      <c r="H44" s="8"/>
    </row>
    <row r="45" spans="1:11" x14ac:dyDescent="0.3">
      <c r="A45" s="1">
        <v>67</v>
      </c>
      <c r="B45" s="1">
        <f t="shared" si="14"/>
        <v>1.4757395258967641E+20</v>
      </c>
      <c r="C45" s="1">
        <f t="shared" si="15"/>
        <v>7.7670501362987583</v>
      </c>
      <c r="D45" s="3">
        <f t="shared" si="12"/>
        <v>0.1294508356049793</v>
      </c>
      <c r="E45" s="3">
        <f t="shared" si="13"/>
        <v>2.1575139267496551E-3</v>
      </c>
      <c r="F45" s="3">
        <f t="shared" si="16"/>
        <v>8.9896413614568967E-5</v>
      </c>
      <c r="G45" s="18">
        <f t="shared" si="17"/>
        <v>11123.914289701275</v>
      </c>
      <c r="H45" s="8"/>
    </row>
    <row r="46" spans="1:11" x14ac:dyDescent="0.3">
      <c r="A46" s="1">
        <v>68</v>
      </c>
      <c r="B46" s="1">
        <f t="shared" si="14"/>
        <v>2.9514790517935283E+20</v>
      </c>
      <c r="C46" s="1">
        <f t="shared" si="15"/>
        <v>15.534100272597517</v>
      </c>
      <c r="D46" s="3">
        <f t="shared" si="12"/>
        <v>0.25890167120995861</v>
      </c>
      <c r="E46" s="3">
        <f t="shared" si="13"/>
        <v>4.3150278534993102E-3</v>
      </c>
      <c r="F46" s="3">
        <f t="shared" si="16"/>
        <v>1.7979282722913793E-4</v>
      </c>
      <c r="G46" s="18">
        <f t="shared" si="17"/>
        <v>5561.9571448506376</v>
      </c>
      <c r="H46" s="8"/>
    </row>
    <row r="47" spans="1:11" x14ac:dyDescent="0.3">
      <c r="A47" s="1">
        <v>69</v>
      </c>
      <c r="B47" s="1">
        <f t="shared" si="14"/>
        <v>5.9029581035870565E+20</v>
      </c>
      <c r="C47" s="1">
        <f t="shared" si="15"/>
        <v>31.068200545195033</v>
      </c>
      <c r="D47" s="3">
        <f t="shared" si="12"/>
        <v>0.51780334241991721</v>
      </c>
      <c r="E47" s="3">
        <f t="shared" si="13"/>
        <v>8.6300557069986204E-3</v>
      </c>
      <c r="F47" s="3">
        <f t="shared" si="16"/>
        <v>3.5958565445827587E-4</v>
      </c>
      <c r="G47" s="18">
        <f t="shared" si="17"/>
        <v>2780.9785724253188</v>
      </c>
      <c r="H47" s="8"/>
    </row>
    <row r="48" spans="1:11" x14ac:dyDescent="0.3">
      <c r="A48" s="1">
        <v>70</v>
      </c>
      <c r="B48" s="1">
        <f t="shared" si="14"/>
        <v>1.1805916207174113E+21</v>
      </c>
      <c r="C48" s="1">
        <f t="shared" si="15"/>
        <v>62.136401090390066</v>
      </c>
      <c r="D48" s="3">
        <f t="shared" ref="D48:D57" si="18">C48/60</f>
        <v>1.0356066848398344</v>
      </c>
      <c r="E48" s="3">
        <f t="shared" ref="E48:E57" si="19">D48/60</f>
        <v>1.7260111413997241E-2</v>
      </c>
      <c r="F48" s="3">
        <f t="shared" si="16"/>
        <v>7.1917130891655174E-4</v>
      </c>
      <c r="G48" s="18">
        <f t="shared" si="17"/>
        <v>1390.4892862126594</v>
      </c>
      <c r="H48" s="8"/>
    </row>
    <row r="49" spans="1:11" x14ac:dyDescent="0.3">
      <c r="A49" s="1">
        <v>71</v>
      </c>
      <c r="B49" s="1">
        <f t="shared" si="14"/>
        <v>2.3611832414348226E+21</v>
      </c>
      <c r="C49" s="1">
        <f t="shared" si="15"/>
        <v>124.27280218078013</v>
      </c>
      <c r="D49" s="3">
        <f t="shared" si="18"/>
        <v>2.0712133696796688</v>
      </c>
      <c r="E49" s="3">
        <f t="shared" si="19"/>
        <v>3.4520222827994482E-2</v>
      </c>
      <c r="F49" s="3">
        <f t="shared" si="16"/>
        <v>1.4383426178331035E-3</v>
      </c>
      <c r="G49" s="18">
        <f t="shared" si="17"/>
        <v>695.2446431063297</v>
      </c>
      <c r="H49" s="8"/>
    </row>
    <row r="50" spans="1:11" x14ac:dyDescent="0.3">
      <c r="A50" s="1">
        <v>72</v>
      </c>
      <c r="B50" s="1">
        <f t="shared" si="14"/>
        <v>4.7223664828696452E+21</v>
      </c>
      <c r="C50" s="1">
        <f t="shared" si="15"/>
        <v>248.54560436156027</v>
      </c>
      <c r="D50" s="3">
        <f t="shared" si="18"/>
        <v>4.1424267393593377</v>
      </c>
      <c r="E50" s="3">
        <f t="shared" si="19"/>
        <v>6.9040445655988963E-2</v>
      </c>
      <c r="F50" s="3">
        <f t="shared" si="16"/>
        <v>2.876685235666207E-3</v>
      </c>
      <c r="G50" s="18">
        <f t="shared" si="17"/>
        <v>347.62232155316485</v>
      </c>
      <c r="H50" s="8"/>
    </row>
    <row r="51" spans="1:11" x14ac:dyDescent="0.3">
      <c r="A51" s="1">
        <v>73</v>
      </c>
      <c r="B51" s="1">
        <f t="shared" si="14"/>
        <v>9.4447329657392904E+21</v>
      </c>
      <c r="C51" s="1">
        <f t="shared" si="15"/>
        <v>497.09120872312053</v>
      </c>
      <c r="D51" s="3">
        <f t="shared" si="18"/>
        <v>8.2848534787186754</v>
      </c>
      <c r="E51" s="3">
        <f t="shared" si="19"/>
        <v>0.13808089131197793</v>
      </c>
      <c r="F51" s="3">
        <f t="shared" si="16"/>
        <v>5.7533704713324139E-3</v>
      </c>
      <c r="G51" s="18">
        <f t="shared" si="17"/>
        <v>173.81116077658243</v>
      </c>
      <c r="H51" s="8"/>
    </row>
    <row r="52" spans="1:11" s="26" customFormat="1" x14ac:dyDescent="0.3">
      <c r="A52" s="21">
        <v>74</v>
      </c>
      <c r="B52" s="21">
        <f t="shared" si="14"/>
        <v>1.8889465931478581E+22</v>
      </c>
      <c r="C52" s="21">
        <f t="shared" si="15"/>
        <v>994.18241744624106</v>
      </c>
      <c r="D52" s="22">
        <f t="shared" si="18"/>
        <v>16.569706957437351</v>
      </c>
      <c r="E52" s="22">
        <f t="shared" si="19"/>
        <v>0.27616178262395585</v>
      </c>
      <c r="F52" s="22">
        <f t="shared" si="16"/>
        <v>1.1506740942664828E-2</v>
      </c>
      <c r="G52" s="23">
        <f t="shared" si="17"/>
        <v>86.905580388291213</v>
      </c>
      <c r="H52" s="9"/>
      <c r="I52" s="24"/>
      <c r="J52" s="25"/>
      <c r="K52" s="25"/>
    </row>
    <row r="53" spans="1:11" x14ac:dyDescent="0.3">
      <c r="A53" s="1">
        <v>75</v>
      </c>
      <c r="B53" s="1">
        <f t="shared" ref="B53:B62" si="20">2^A53</f>
        <v>3.7778931862957162E+22</v>
      </c>
      <c r="C53" s="1">
        <f t="shared" ref="C53:C62" si="21">B53/speed</f>
        <v>1988.3648348924821</v>
      </c>
      <c r="D53" s="3">
        <f t="shared" si="18"/>
        <v>33.139413914874702</v>
      </c>
      <c r="E53" s="3">
        <f t="shared" si="19"/>
        <v>0.55232356524791171</v>
      </c>
      <c r="F53" s="3">
        <f t="shared" ref="F53:F62" si="22">E53/24</f>
        <v>2.3013481885329656E-2</v>
      </c>
      <c r="G53" s="18">
        <f t="shared" ref="G53:G62" si="23">86400/C53</f>
        <v>43.452790194145607</v>
      </c>
      <c r="H53" s="8"/>
    </row>
    <row r="54" spans="1:11" x14ac:dyDescent="0.3">
      <c r="A54" s="1">
        <v>76</v>
      </c>
      <c r="B54" s="1">
        <f t="shared" si="20"/>
        <v>7.5557863725914323E+22</v>
      </c>
      <c r="C54" s="1">
        <f t="shared" si="21"/>
        <v>3976.7296697849642</v>
      </c>
      <c r="D54" s="3">
        <f t="shared" si="18"/>
        <v>66.278827829749403</v>
      </c>
      <c r="E54" s="3">
        <f t="shared" si="19"/>
        <v>1.1046471304958234</v>
      </c>
      <c r="F54" s="3">
        <f t="shared" si="22"/>
        <v>4.6026963770659311E-2</v>
      </c>
      <c r="G54" s="18">
        <f t="shared" si="23"/>
        <v>21.726395097072803</v>
      </c>
      <c r="H54" s="8"/>
    </row>
    <row r="55" spans="1:11" x14ac:dyDescent="0.3">
      <c r="A55" s="1">
        <v>77</v>
      </c>
      <c r="B55" s="1">
        <f t="shared" si="20"/>
        <v>1.5111572745182865E+23</v>
      </c>
      <c r="C55" s="1">
        <f t="shared" si="21"/>
        <v>7953.4593395699285</v>
      </c>
      <c r="D55" s="3">
        <f t="shared" si="18"/>
        <v>132.55765565949881</v>
      </c>
      <c r="E55" s="3">
        <f t="shared" si="19"/>
        <v>2.2092942609916468</v>
      </c>
      <c r="F55" s="3">
        <f t="shared" si="22"/>
        <v>9.2053927541318623E-2</v>
      </c>
      <c r="G55" s="18">
        <f t="shared" si="23"/>
        <v>10.863197548536402</v>
      </c>
      <c r="H55" s="8"/>
    </row>
    <row r="56" spans="1:11" x14ac:dyDescent="0.3">
      <c r="A56" s="1">
        <v>78</v>
      </c>
      <c r="B56" s="1">
        <f t="shared" si="20"/>
        <v>3.0223145490365729E+23</v>
      </c>
      <c r="C56" s="1">
        <f t="shared" si="21"/>
        <v>15906.918679139857</v>
      </c>
      <c r="D56" s="3">
        <f t="shared" si="18"/>
        <v>265.11531131899761</v>
      </c>
      <c r="E56" s="3">
        <f t="shared" si="19"/>
        <v>4.4185885219832937</v>
      </c>
      <c r="F56" s="3">
        <f t="shared" si="22"/>
        <v>0.18410785508263725</v>
      </c>
      <c r="G56" s="18">
        <f t="shared" si="23"/>
        <v>5.4315987742682008</v>
      </c>
      <c r="H56" s="8"/>
    </row>
    <row r="57" spans="1:11" x14ac:dyDescent="0.3">
      <c r="A57" s="1">
        <v>79</v>
      </c>
      <c r="B57" s="1">
        <f t="shared" si="20"/>
        <v>6.0446290980731459E+23</v>
      </c>
      <c r="C57" s="1">
        <f t="shared" si="21"/>
        <v>31813.837358279714</v>
      </c>
      <c r="D57" s="3">
        <f t="shared" si="18"/>
        <v>530.23062263799522</v>
      </c>
      <c r="E57" s="3">
        <f t="shared" si="19"/>
        <v>8.8371770439665873</v>
      </c>
      <c r="F57" s="3">
        <f t="shared" si="22"/>
        <v>0.36821571016527449</v>
      </c>
      <c r="G57" s="18">
        <f t="shared" si="23"/>
        <v>2.7157993871341004</v>
      </c>
      <c r="H57" s="8"/>
    </row>
    <row r="58" spans="1:11" x14ac:dyDescent="0.3">
      <c r="A58" s="1">
        <v>80</v>
      </c>
      <c r="B58" s="1">
        <f t="shared" si="20"/>
        <v>1.2089258196146292E+24</v>
      </c>
      <c r="C58" s="1">
        <f t="shared" si="21"/>
        <v>63627.674716559428</v>
      </c>
      <c r="D58" s="3">
        <f t="shared" ref="D58:D62" si="24">C58/60</f>
        <v>1060.4612452759904</v>
      </c>
      <c r="E58" s="3">
        <f t="shared" ref="E58:E62" si="25">D58/60</f>
        <v>17.674354087933175</v>
      </c>
      <c r="F58" s="3">
        <f t="shared" si="22"/>
        <v>0.73643142033054898</v>
      </c>
      <c r="G58" s="18">
        <f t="shared" si="23"/>
        <v>1.3578996935670502</v>
      </c>
      <c r="H58" s="8"/>
    </row>
    <row r="59" spans="1:11" x14ac:dyDescent="0.3">
      <c r="A59" s="1">
        <v>81</v>
      </c>
      <c r="B59" s="1">
        <f t="shared" si="20"/>
        <v>2.4178516392292583E+24</v>
      </c>
      <c r="C59" s="1">
        <f t="shared" si="21"/>
        <v>127255.34943311886</v>
      </c>
      <c r="D59" s="3">
        <f t="shared" si="24"/>
        <v>2120.9224905519809</v>
      </c>
      <c r="E59" s="3">
        <f t="shared" si="25"/>
        <v>35.348708175866349</v>
      </c>
      <c r="F59" s="3">
        <f t="shared" si="22"/>
        <v>1.472862840661098</v>
      </c>
      <c r="G59" s="18">
        <f t="shared" si="23"/>
        <v>0.6789498467835251</v>
      </c>
      <c r="H59" s="8"/>
    </row>
    <row r="60" spans="1:11" x14ac:dyDescent="0.3">
      <c r="A60" s="1">
        <v>82</v>
      </c>
      <c r="B60" s="1">
        <f t="shared" si="20"/>
        <v>4.8357032784585167E+24</v>
      </c>
      <c r="C60" s="1">
        <f t="shared" si="21"/>
        <v>254510.69886623771</v>
      </c>
      <c r="D60" s="3">
        <f t="shared" si="24"/>
        <v>4241.8449811039618</v>
      </c>
      <c r="E60" s="3">
        <f t="shared" si="25"/>
        <v>70.697416351732699</v>
      </c>
      <c r="F60" s="3">
        <f t="shared" si="22"/>
        <v>2.9457256813221959</v>
      </c>
      <c r="G60" s="18">
        <f t="shared" si="23"/>
        <v>0.33947492339176255</v>
      </c>
      <c r="H60" s="8"/>
    </row>
    <row r="61" spans="1:11" x14ac:dyDescent="0.3">
      <c r="A61" s="1">
        <v>83</v>
      </c>
      <c r="B61" s="1">
        <f t="shared" si="20"/>
        <v>9.6714065569170334E+24</v>
      </c>
      <c r="C61" s="1">
        <f t="shared" si="21"/>
        <v>509021.39773247542</v>
      </c>
      <c r="D61" s="3">
        <f t="shared" si="24"/>
        <v>8483.6899622079236</v>
      </c>
      <c r="E61" s="3">
        <f t="shared" si="25"/>
        <v>141.3948327034654</v>
      </c>
      <c r="F61" s="3">
        <f t="shared" si="22"/>
        <v>5.8914513626443918</v>
      </c>
      <c r="G61" s="18">
        <f t="shared" si="23"/>
        <v>0.16973746169588128</v>
      </c>
      <c r="H61" s="8"/>
    </row>
    <row r="62" spans="1:11" s="26" customFormat="1" x14ac:dyDescent="0.3">
      <c r="A62" s="21">
        <v>84</v>
      </c>
      <c r="B62" s="21">
        <f t="shared" si="20"/>
        <v>1.9342813113834067E+25</v>
      </c>
      <c r="C62" s="21">
        <f t="shared" si="21"/>
        <v>1018042.7954649508</v>
      </c>
      <c r="D62" s="22">
        <f t="shared" si="24"/>
        <v>16967.379924415847</v>
      </c>
      <c r="E62" s="22">
        <f t="shared" si="25"/>
        <v>282.78966540693079</v>
      </c>
      <c r="F62" s="22">
        <f t="shared" si="22"/>
        <v>11.782902725288784</v>
      </c>
      <c r="G62" s="23">
        <f t="shared" si="23"/>
        <v>8.4868730847940638E-2</v>
      </c>
      <c r="H62" s="9"/>
      <c r="I62" s="24"/>
      <c r="J62" s="25"/>
      <c r="K62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B3CBE4-5CF2-414E-B668-F0587AC179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Theoretical</vt:lpstr>
      <vt:lpstr>Theoretical!speed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Maldzhanski</dc:creator>
  <cp:lastModifiedBy>Konstantin Dimitrov</cp:lastModifiedBy>
  <dcterms:created xsi:type="dcterms:W3CDTF">2017-12-29T06:18:35Z</dcterms:created>
  <dcterms:modified xsi:type="dcterms:W3CDTF">2018-01-25T16:02:54Z</dcterms:modified>
</cp:coreProperties>
</file>