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OR\Documents\SVAR50_APP\Corr nov 2023\data\raw\2023-11\10 IPC\"/>
    </mc:Choice>
  </mc:AlternateContent>
  <xr:revisionPtr revIDLastSave="0" documentId="13_ncr:1_{9E00A683-E737-4E84-8CC3-E90BD18BA40C}" xr6:coauthVersionLast="36" xr6:coauthVersionMax="36" xr10:uidLastSave="{00000000-0000-0000-0000-000000000000}"/>
  <bookViews>
    <workbookView xWindow="0" yWindow="0" windowWidth="28800" windowHeight="12105" activeTab="2" xr2:uid="{00000000-000D-0000-FFFF-FFFF00000000}"/>
  </bookViews>
  <sheets>
    <sheet name="sr005" sheetId="1" r:id="rId1"/>
    <sheet name="sr005 (2)" sheetId="2" r:id="rId2"/>
    <sheet name="Hoja2" sheetId="3" r:id="rId3"/>
  </sheets>
  <definedNames>
    <definedName name="_xlnm.Print_Area" localSheetId="0">'sr005'!$C$1:$H$202</definedName>
    <definedName name="_xlnm.Print_Area" localSheetId="1">'sr005 (2)'!$C$1:$H$296</definedName>
    <definedName name="_xlnm.Print_Titles" localSheetId="0">'sr005'!$1:$6</definedName>
    <definedName name="_xlnm.Print_Titles" localSheetId="1">'sr005 (2)'!$1:$6</definedName>
  </definedNames>
  <calcPr calcId="191029"/>
  <webPublishObjects count="5">
    <webPublishObject id="11917" divId="sr002_11917" destinationFile="H:\internet\sr\Página.htm"/>
    <webPublishObject id="13847" divId="sr002_13847" destinationFile="H:\internet\sr\Página.htm"/>
    <webPublishObject id="520" divId="sr002_520" destinationFile="H:\internet\sr\Página.htm"/>
    <webPublishObject id="320" divId="sr002_320" destinationFile="W:\internet\sr\Página.htm"/>
    <webPublishObject id="3973" divId="sr002_3973" destinationFile="W:\internet\sr\Página.htm"/>
  </webPublishObjects>
</workbook>
</file>

<file path=xl/calcChain.xml><?xml version="1.0" encoding="utf-8"?>
<calcChain xmlns="http://schemas.openxmlformats.org/spreadsheetml/2006/main">
  <c r="C275" i="3" l="1"/>
  <c r="C274" i="3" l="1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L28" i="1"/>
  <c r="L27" i="1"/>
  <c r="L26" i="1"/>
  <c r="L25" i="1"/>
  <c r="L24" i="1"/>
  <c r="L23" i="1"/>
  <c r="L22" i="1"/>
  <c r="L21" i="1"/>
  <c r="K32" i="1"/>
  <c r="L32" i="1" s="1"/>
  <c r="K31" i="1"/>
  <c r="L31" i="1" s="1"/>
  <c r="K30" i="1"/>
  <c r="L30" i="1" s="1"/>
  <c r="K29" i="1"/>
  <c r="L29" i="1" s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<sst xmlns="http://schemas.openxmlformats.org/spreadsheetml/2006/main" count="782" uniqueCount="314">
  <si>
    <t>ÍNDICE DE PRECIOS AL CONSUMIDOR</t>
  </si>
  <si>
    <t>NIVEL REPÚBLICA</t>
  </si>
  <si>
    <t>PERIODO    </t>
  </si>
  <si>
    <t>ÍNDICE    </t>
  </si>
  <si>
    <t>VARIACIÓN INTERMENSUAL  </t>
  </si>
  <si>
    <t xml:space="preserve">VARIACIÓN INTERANUAL           </t>
  </si>
  <si>
    <t xml:space="preserve">VARIACIÓN ACUMULADA </t>
  </si>
  <si>
    <t xml:space="preserve">VARIACIÓN PROMEDIO     </t>
  </si>
  <si>
    <t>1/</t>
  </si>
  <si>
    <t>2/</t>
  </si>
  <si>
    <t>3/</t>
  </si>
  <si>
    <t>4/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</si>
  <si>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</si>
  <si>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</si>
  <si>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</si>
  <si>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</si>
  <si>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</si>
  <si>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</si>
  <si>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</si>
  <si>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</si>
  <si>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</si>
  <si>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</si>
  <si>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</si>
  <si>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</si>
  <si>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4/  Comparación entre el promedio que el indicador ha alcanzado en los meses transcurridos del año, respecto al promedio del mismo período del año anterior.</t>
  </si>
  <si>
    <t xml:space="preserve">Indice = Im * ( Ib / Imb ) </t>
  </si>
  <si>
    <t>donde</t>
  </si>
  <si>
    <t>Ib = Valor del índice de la nueva base</t>
  </si>
  <si>
    <t>Im = Valor del índice de base 2000 del mes a empalmar</t>
  </si>
  <si>
    <t>Imb = Valor del índice de la base 2010 durante el mes en que se tiene la nueva base 100, en este caso será el valor a diciembre 2010.</t>
  </si>
  <si>
    <t>1/  Tasa de variación del índice del mes en examen con respecto al mes anterior.</t>
  </si>
  <si>
    <t>2/  Tasa de variación del índice del mes en examen con respecto al mismo mes del año anterior.</t>
  </si>
  <si>
    <t>3/  Tasa de variación del índice del mes en examen respecto a diciembre del año anterior.</t>
  </si>
  <si>
    <t>Fuente:  Instituto Nacional de Estadística (INE).</t>
  </si>
  <si>
    <t>Base diciembre de 2010=100</t>
  </si>
  <si>
    <t>Nota: Para realizar el empalme del  período enero de 2010 a marzo de 2011 con el nuevo índice base diciembre 2010 a nivel república, se ha tomado como base el índice a diciembre 2010=100, por medio  de la aplicación de la siguiente fórmula:</t>
  </si>
  <si>
    <t>PERIODO: 2010 - 2023</t>
  </si>
  <si>
    <t xml:space="preserve">Enero 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</si>
  <si>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</si>
  <si>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</si>
  <si>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</si>
  <si>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</si>
  <si>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</si>
  <si>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</si>
  <si>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</si>
  <si>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</si>
  <si>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</si>
  <si>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</si>
  <si>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</si>
  <si>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</si>
  <si>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</si>
  <si>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</si>
  <si>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</si>
  <si>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</si>
  <si>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</si>
  <si>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</si>
  <si>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</si>
  <si>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</si>
  <si>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</si>
  <si>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</si>
  <si>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</si>
  <si>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</si>
  <si>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</si>
  <si>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</si>
  <si>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</si>
  <si>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</si>
  <si>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</si>
  <si>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</si>
  <si>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</si>
  <si>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</si>
  <si>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</si>
  <si>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</si>
  <si>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</si>
  <si>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</si>
  <si>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</si>
  <si>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</si>
  <si>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</si>
  <si>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</si>
  <si>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</si>
  <si>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</si>
  <si>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</si>
  <si>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</si>
  <si>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</si>
  <si>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</si>
  <si>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</si>
  <si>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</si>
  <si>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</si>
  <si>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</si>
  <si>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</si>
  <si>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</si>
  <si>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</si>
  <si>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</si>
  <si>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</si>
  <si>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</si>
  <si>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</si>
  <si>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</si>
  <si>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</si>
  <si>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</si>
  <si>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</si>
  <si>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</si>
  <si>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</si>
  <si>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</si>
  <si>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</si>
  <si>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</si>
  <si>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</si>
  <si>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</si>
  <si>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</si>
  <si>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</si>
  <si>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</si>
  <si>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</si>
  <si>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</si>
  <si>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</si>
  <si>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</si>
  <si>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</si>
  <si>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</si>
  <si>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</si>
  <si>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</si>
  <si>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</si>
  <si>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</si>
  <si>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</si>
  <si>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</si>
  <si>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</si>
  <si>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</si>
  <si>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</si>
  <si>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</si>
  <si>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</si>
  <si>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</si>
  <si>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</si>
  <si>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</si>
  <si>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</si>
  <si>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</si>
  <si>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</si>
  <si>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</si>
  <si>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</si>
  <si>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</si>
  <si>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</si>
  <si>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</si>
  <si>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</si>
  <si>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</si>
  <si>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</si>
  <si>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</si>
  <si>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</si>
  <si>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</si>
  <si>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</si>
  <si>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</si>
  <si>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</si>
  <si>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</si>
  <si>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</si>
  <si>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</si>
  <si>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</si>
  <si>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</si>
  <si>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</si>
  <si>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</si>
  <si>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</si>
  <si>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</si>
  <si>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</si>
  <si>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</si>
  <si>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</si>
  <si>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</si>
  <si>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</si>
  <si>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</si>
  <si>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</si>
  <si>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</si>
  <si>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</si>
  <si>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</si>
  <si>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</si>
  <si>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</si>
  <si>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</si>
  <si>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</si>
  <si>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</si>
  <si>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</si>
  <si>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</si>
  <si>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</si>
  <si>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</si>
  <si>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</si>
  <si>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</si>
  <si>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</si>
  <si>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</si>
  <si>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</si>
  <si>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</si>
  <si>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</si>
  <si>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</si>
  <si>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</si>
  <si>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</si>
  <si>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</si>
  <si>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</si>
  <si>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</si>
  <si>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</si>
  <si>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</si>
  <si>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</si>
  <si>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</si>
  <si>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</si>
  <si>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</si>
  <si>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</si>
  <si>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</si>
  <si>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</si>
  <si>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</si>
  <si>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</si>
  <si>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</si>
  <si>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</si>
  <si>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</si>
  <si>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</si>
  <si>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</si>
  <si>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</si>
  <si>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</si>
  <si>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</si>
  <si>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</si>
  <si>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</si>
  <si>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</si>
  <si>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</si>
  <si>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</si>
  <si>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</si>
  <si>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</si>
  <si>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</si>
  <si>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</si>
  <si>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</si>
  <si>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</si>
  <si>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</si>
  <si>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</si>
  <si>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</si>
  <si>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</si>
  <si>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</si>
  <si>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</si>
  <si>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</si>
  <si>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</si>
  <si>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</si>
  <si>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</si>
  <si>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</si>
  <si>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</si>
  <si>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</si>
  <si>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</si>
  <si>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</si>
  <si>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</si>
  <si>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</si>
  <si>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</si>
  <si>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</si>
  <si>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</si>
  <si>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</si>
  <si>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</si>
  <si>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</si>
  <si>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</si>
  <si>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</si>
  <si>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</si>
  <si>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</si>
  <si>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</si>
  <si>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</si>
  <si>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</si>
  <si>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</si>
  <si>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</si>
  <si>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</si>
  <si>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</si>
  <si>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</si>
  <si>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</si>
  <si>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</si>
  <si>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</si>
  <si>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</si>
  <si>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</si>
  <si>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</si>
  <si>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</si>
  <si>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</si>
  <si>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</si>
  <si>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</si>
  <si>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</si>
  <si>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</si>
  <si>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</si>
  <si>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</si>
  <si>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</si>
  <si>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</si>
  <si>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</si>
  <si>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</si>
  <si>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</si>
  <si>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</si>
  <si>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</si>
  <si>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</si>
  <si>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</si>
  <si>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</si>
  <si>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</si>
  <si>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</si>
  <si>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</si>
  <si>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</si>
  <si>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</si>
  <si>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</si>
  <si>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</si>
  <si>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</si>
  <si>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</si>
  <si>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</si>
  <si>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</si>
  <si>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</si>
  <si>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</si>
  <si>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</si>
  <si>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</si>
  <si>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</si>
  <si>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</si>
  <si>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</si>
  <si>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</si>
  <si>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</si>
  <si>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</si>
  <si>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</si>
  <si>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</si>
  <si>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</si>
  <si>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</si>
  <si>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</si>
  <si>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</si>
  <si>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</si>
  <si>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</si>
  <si>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</si>
  <si>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</si>
  <si>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</si>
  <si>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</si>
  <si>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</si>
  <si>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</si>
  <si>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IPC</t>
  </si>
  <si>
    <t>ln</t>
  </si>
  <si>
    <t>2023M10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</si>
</sst>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A7D00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Arial"/>
      <family val="2"/>
    </font>
    <font>
      <b/>
      <sz val="10"/>
      <color theme="1"/>
      <name val="Arial"/>
      <family val="2"/>
    </font>
    <font>
      <b/>
      <sz val="8"/>
      <color rgb="FF800000"/>
      <name val="Arial"/>
      <family val="2"/>
    </font>
    <font>
      <b/>
      <sz val="10"/>
      <color rgb="FF00008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ashed">
        <color rgb="FF000000"/>
      </right>
      <top style="double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ouble">
        <color rgb="FF000000"/>
      </top>
      <bottom style="dashed">
        <color rgb="FF000000"/>
      </bottom>
      <diagonal/>
    </border>
    <border>
      <left style="dashed">
        <color rgb="FF000000"/>
      </left>
      <right style="double">
        <color rgb="FF000000"/>
      </right>
      <top style="double">
        <color rgb="FF000000"/>
      </top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 style="dashed">
        <color rgb="FF000000"/>
      </top>
      <bottom style="double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uble">
        <color rgb="FF000000"/>
      </bottom>
      <diagonal/>
    </border>
    <border>
      <left style="dashed">
        <color rgb="FF000000"/>
      </left>
      <right style="double">
        <color rgb="FF000000"/>
      </right>
      <top style="dashed">
        <color rgb="FF000000"/>
      </top>
      <bottom style="double">
        <color rgb="FF000000"/>
      </bottom>
      <diagonal/>
    </border>
    <border>
      <left style="double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 style="dashed">
        <color rgb="FF000000"/>
      </top>
      <bottom style="dotted">
        <color rgb="FF000000"/>
      </bottom>
      <diagonal/>
    </border>
    <border>
      <left style="double">
        <color rgb="FF000000"/>
      </left>
      <right style="dashed">
        <color rgb="FF000000"/>
      </right>
      <top style="double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uble">
        <color rgb="FF000000"/>
      </top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 style="double">
        <color rgb="FF000000"/>
      </top>
      <bottom style="dotted">
        <color rgb="FF000000"/>
      </bottom>
      <diagonal/>
    </border>
    <border>
      <left style="double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dashed">
        <color rgb="FF000000"/>
      </right>
      <top style="dotted">
        <color rgb="FF000000"/>
      </top>
      <bottom style="double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uble">
        <color rgb="FF000000"/>
      </bottom>
      <diagonal/>
    </border>
    <border>
      <left style="dashed">
        <color rgb="FF000000"/>
      </left>
      <right style="double">
        <color rgb="FF000000"/>
      </right>
      <top style="dotted">
        <color rgb="FF000000"/>
      </top>
      <bottom style="double">
        <color rgb="FF000000"/>
      </bottom>
      <diagonal/>
    </border>
    <border>
      <left style="double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 style="double">
        <color rgb="FF000000"/>
      </right>
      <top style="dotted">
        <color rgb="FF000000"/>
      </top>
      <bottom/>
      <diagonal/>
    </border>
    <border>
      <left style="double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double">
        <color rgb="FF000000"/>
      </right>
      <top/>
      <bottom style="dotted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/>
      <right style="double">
        <color rgb="FF000000"/>
      </right>
      <top/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ashed">
        <color rgb="FF000000"/>
      </right>
      <top/>
      <bottom style="double">
        <color rgb="FF000000"/>
      </bottom>
      <diagonal/>
    </border>
    <border>
      <left/>
      <right style="dashed">
        <color rgb="FF000000"/>
      </right>
      <top/>
      <bottom style="double">
        <color rgb="FF000000"/>
      </bottom>
      <diagonal/>
    </border>
  </borders>
  <cellStyleXfs count="4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4" applyNumberFormat="0" applyAlignment="0" applyProtection="0"/>
    <xf numFmtId="0" fontId="7" fillId="21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" fillId="28" borderId="4" applyNumberFormat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4" fillId="31" borderId="7" applyNumberFormat="0" applyFon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9" fillId="0" borderId="10" applyNumberFormat="0" applyFill="0" applyAlignment="0" applyProtection="0"/>
    <xf numFmtId="0" fontId="18" fillId="0" borderId="11" applyNumberFormat="0" applyFill="0" applyAlignment="0" applyProtection="0"/>
  </cellStyleXfs>
  <cellXfs count="88"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9" fillId="32" borderId="12" xfId="0" applyFont="1" applyFill="1" applyBorder="1" applyAlignment="1">
      <alignment horizontal="center" vertical="center" wrapText="1"/>
    </xf>
    <xf numFmtId="0" fontId="19" fillId="32" borderId="13" xfId="0" applyFont="1" applyFill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left"/>
    </xf>
    <xf numFmtId="0" fontId="3" fillId="0" borderId="0" xfId="0" applyFont="1" applyBorder="1"/>
    <xf numFmtId="0" fontId="3" fillId="0" borderId="12" xfId="0" applyFont="1" applyBorder="1"/>
    <xf numFmtId="0" fontId="3" fillId="0" borderId="0" xfId="0" applyFont="1" applyBorder="1" applyAlignment="1">
      <alignment vertical="top" wrapText="1"/>
    </xf>
    <xf numFmtId="0" fontId="3" fillId="0" borderId="14" xfId="0" quotePrefix="1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3" fillId="0" borderId="15" xfId="0" quotePrefix="1" applyFont="1" applyBorder="1" applyAlignment="1">
      <alignment horizontal="left"/>
    </xf>
    <xf numFmtId="0" fontId="3" fillId="0" borderId="16" xfId="0" applyFont="1" applyBorder="1"/>
    <xf numFmtId="0" fontId="3" fillId="0" borderId="13" xfId="0" applyFont="1" applyBorder="1"/>
    <xf numFmtId="0" fontId="2" fillId="32" borderId="17" xfId="0" applyFont="1" applyFill="1" applyBorder="1" applyAlignment="1">
      <alignment wrapText="1"/>
    </xf>
    <xf numFmtId="2" fontId="2" fillId="32" borderId="18" xfId="0" applyNumberFormat="1" applyFont="1" applyFill="1" applyBorder="1" applyAlignment="1">
      <alignment horizontal="center" wrapText="1"/>
    </xf>
    <xf numFmtId="2" fontId="2" fillId="32" borderId="19" xfId="0" applyNumberFormat="1" applyFont="1" applyFill="1" applyBorder="1" applyAlignment="1">
      <alignment horizontal="center" wrapText="1"/>
    </xf>
    <xf numFmtId="0" fontId="2" fillId="32" borderId="20" xfId="0" applyFont="1" applyFill="1" applyBorder="1" applyAlignment="1">
      <alignment wrapText="1"/>
    </xf>
    <xf numFmtId="2" fontId="2" fillId="32" borderId="21" xfId="0" applyNumberFormat="1" applyFont="1" applyFill="1" applyBorder="1" applyAlignment="1">
      <alignment horizontal="center" wrapText="1"/>
    </xf>
    <xf numFmtId="2" fontId="2" fillId="32" borderId="22" xfId="0" applyNumberFormat="1" applyFont="1" applyFill="1" applyBorder="1" applyAlignment="1">
      <alignment horizontal="center" wrapText="1"/>
    </xf>
    <xf numFmtId="0" fontId="2" fillId="32" borderId="23" xfId="0" applyFont="1" applyFill="1" applyBorder="1" applyAlignment="1">
      <alignment wrapText="1"/>
    </xf>
    <xf numFmtId="2" fontId="2" fillId="32" borderId="24" xfId="0" applyNumberFormat="1" applyFont="1" applyFill="1" applyBorder="1" applyAlignment="1">
      <alignment horizontal="center" wrapText="1"/>
    </xf>
    <xf numFmtId="2" fontId="2" fillId="32" borderId="25" xfId="0" applyNumberFormat="1" applyFont="1" applyFill="1" applyBorder="1" applyAlignment="1">
      <alignment horizontal="center" wrapText="1"/>
    </xf>
    <xf numFmtId="0" fontId="2" fillId="32" borderId="26" xfId="0" applyFont="1" applyFill="1" applyBorder="1" applyAlignment="1">
      <alignment wrapText="1"/>
    </xf>
    <xf numFmtId="2" fontId="2" fillId="32" borderId="27" xfId="0" applyNumberFormat="1" applyFont="1" applyFill="1" applyBorder="1" applyAlignment="1">
      <alignment horizontal="center" wrapText="1"/>
    </xf>
    <xf numFmtId="2" fontId="2" fillId="32" borderId="28" xfId="0" applyNumberFormat="1" applyFont="1" applyFill="1" applyBorder="1" applyAlignment="1">
      <alignment horizontal="center" wrapText="1"/>
    </xf>
    <xf numFmtId="0" fontId="2" fillId="32" borderId="29" xfId="0" applyFont="1" applyFill="1" applyBorder="1" applyAlignment="1">
      <alignment wrapText="1"/>
    </xf>
    <xf numFmtId="2" fontId="2" fillId="32" borderId="30" xfId="0" applyNumberFormat="1" applyFont="1" applyFill="1" applyBorder="1" applyAlignment="1">
      <alignment horizontal="center" wrapText="1"/>
    </xf>
    <xf numFmtId="2" fontId="2" fillId="32" borderId="31" xfId="0" applyNumberFormat="1" applyFont="1" applyFill="1" applyBorder="1" applyAlignment="1">
      <alignment horizontal="center" wrapText="1"/>
    </xf>
    <xf numFmtId="0" fontId="2" fillId="32" borderId="32" xfId="0" applyFont="1" applyFill="1" applyBorder="1" applyAlignment="1">
      <alignment wrapText="1"/>
    </xf>
    <xf numFmtId="2" fontId="2" fillId="32" borderId="33" xfId="0" applyNumberFormat="1" applyFont="1" applyFill="1" applyBorder="1" applyAlignment="1">
      <alignment horizontal="center" wrapText="1"/>
    </xf>
    <xf numFmtId="2" fontId="2" fillId="32" borderId="34" xfId="0" applyNumberFormat="1" applyFont="1" applyFill="1" applyBorder="1" applyAlignment="1">
      <alignment horizontal="center" wrapText="1"/>
    </xf>
    <xf numFmtId="0" fontId="2" fillId="32" borderId="35" xfId="0" applyFont="1" applyFill="1" applyBorder="1" applyAlignment="1">
      <alignment wrapText="1"/>
    </xf>
    <xf numFmtId="2" fontId="2" fillId="32" borderId="36" xfId="0" applyNumberFormat="1" applyFont="1" applyFill="1" applyBorder="1" applyAlignment="1">
      <alignment horizontal="center" wrapText="1"/>
    </xf>
    <xf numFmtId="2" fontId="2" fillId="32" borderId="37" xfId="0" applyNumberFormat="1" applyFont="1" applyFill="1" applyBorder="1" applyAlignment="1">
      <alignment horizontal="center" wrapText="1"/>
    </xf>
    <xf numFmtId="0" fontId="2" fillId="32" borderId="38" xfId="0" applyFont="1" applyFill="1" applyBorder="1" applyAlignment="1">
      <alignment wrapText="1"/>
    </xf>
    <xf numFmtId="2" fontId="2" fillId="32" borderId="39" xfId="0" applyNumberFormat="1" applyFont="1" applyFill="1" applyBorder="1" applyAlignment="1">
      <alignment horizontal="center" wrapText="1"/>
    </xf>
    <xf numFmtId="2" fontId="2" fillId="32" borderId="40" xfId="0" applyNumberFormat="1" applyFont="1" applyFill="1" applyBorder="1" applyAlignment="1">
      <alignment horizontal="center" wrapText="1"/>
    </xf>
    <xf numFmtId="0" fontId="2" fillId="32" borderId="41" xfId="0" applyFont="1" applyFill="1" applyBorder="1" applyAlignment="1">
      <alignment wrapText="1"/>
    </xf>
    <xf numFmtId="2" fontId="2" fillId="32" borderId="42" xfId="0" applyNumberFormat="1" applyFont="1" applyFill="1" applyBorder="1" applyAlignment="1">
      <alignment horizontal="center" wrapText="1"/>
    </xf>
    <xf numFmtId="2" fontId="2" fillId="32" borderId="43" xfId="0" applyNumberFormat="1" applyFont="1" applyFill="1" applyBorder="1" applyAlignment="1">
      <alignment horizontal="center" wrapText="1"/>
    </xf>
    <xf numFmtId="0" fontId="2" fillId="32" borderId="44" xfId="0" applyFont="1" applyFill="1" applyBorder="1" applyAlignment="1">
      <alignment wrapText="1"/>
    </xf>
    <xf numFmtId="2" fontId="2" fillId="32" borderId="45" xfId="0" applyNumberFormat="1" applyFont="1" applyFill="1" applyBorder="1" applyAlignment="1">
      <alignment horizontal="center" wrapText="1"/>
    </xf>
    <xf numFmtId="2" fontId="2" fillId="32" borderId="46" xfId="0" applyNumberFormat="1" applyFont="1" applyFill="1" applyBorder="1" applyAlignment="1">
      <alignment horizontal="center" wrapText="1"/>
    </xf>
    <xf numFmtId="0" fontId="2" fillId="32" borderId="14" xfId="0" applyFont="1" applyFill="1" applyBorder="1" applyAlignment="1">
      <alignment wrapText="1"/>
    </xf>
    <xf numFmtId="2" fontId="2" fillId="32" borderId="0" xfId="0" applyNumberFormat="1" applyFont="1" applyFill="1" applyBorder="1" applyAlignment="1">
      <alignment horizontal="center" wrapText="1"/>
    </xf>
    <xf numFmtId="2" fontId="2" fillId="32" borderId="12" xfId="0" applyNumberFormat="1" applyFont="1" applyFill="1" applyBorder="1" applyAlignment="1">
      <alignment horizontal="center" wrapText="1"/>
    </xf>
    <xf numFmtId="2" fontId="2" fillId="33" borderId="45" xfId="0" applyNumberFormat="1" applyFont="1" applyFill="1" applyBorder="1" applyAlignment="1">
      <alignment horizontal="center" wrapText="1"/>
    </xf>
    <xf numFmtId="2" fontId="2" fillId="33" borderId="46" xfId="0" applyNumberFormat="1" applyFont="1" applyFill="1" applyBorder="1" applyAlignment="1">
      <alignment horizontal="center" wrapText="1"/>
    </xf>
    <xf numFmtId="0" fontId="2" fillId="33" borderId="44" xfId="0" applyFont="1" applyFill="1" applyBorder="1" applyAlignment="1">
      <alignment wrapText="1"/>
    </xf>
    <xf numFmtId="2" fontId="2" fillId="33" borderId="39" xfId="0" applyNumberFormat="1" applyFont="1" applyFill="1" applyBorder="1" applyAlignment="1">
      <alignment horizontal="center" wrapText="1"/>
    </xf>
    <xf numFmtId="2" fontId="2" fillId="33" borderId="40" xfId="0" applyNumberFormat="1" applyFont="1" applyFill="1" applyBorder="1" applyAlignment="1">
      <alignment horizontal="center" wrapText="1"/>
    </xf>
    <xf numFmtId="0" fontId="2" fillId="33" borderId="0" xfId="0" applyFont="1" applyFill="1"/>
    <xf numFmtId="2" fontId="2" fillId="32" borderId="57" xfId="0" applyNumberFormat="1" applyFont="1" applyFill="1" applyBorder="1" applyAlignment="1">
      <alignment horizontal="center" wrapText="1"/>
    </xf>
    <xf numFmtId="2" fontId="2" fillId="32" borderId="58" xfId="0" applyNumberFormat="1" applyFont="1" applyFill="1" applyBorder="1" applyAlignment="1">
      <alignment horizontal="center" wrapText="1"/>
    </xf>
    <xf numFmtId="0" fontId="2" fillId="32" borderId="26" xfId="0" quotePrefix="1" applyFont="1" applyFill="1" applyBorder="1" applyAlignment="1">
      <alignment horizontal="left" wrapText="1"/>
    </xf>
    <xf numFmtId="0" fontId="2" fillId="32" borderId="26" xfId="0" applyFont="1" applyFill="1" applyBorder="1" applyAlignment="1">
      <alignment horizontal="left" wrapText="1"/>
    </xf>
    <xf numFmtId="2" fontId="2" fillId="32" borderId="59" xfId="0" applyNumberFormat="1" applyFont="1" applyFill="1" applyBorder="1" applyAlignment="1">
      <alignment horizontal="center" wrapText="1"/>
    </xf>
    <xf numFmtId="2" fontId="2" fillId="32" borderId="60" xfId="0" applyNumberFormat="1" applyFont="1" applyFill="1" applyBorder="1" applyAlignment="1">
      <alignment horizontal="center" wrapText="1"/>
    </xf>
    <xf numFmtId="0" fontId="2" fillId="32" borderId="61" xfId="0" applyFont="1" applyFill="1" applyBorder="1" applyAlignment="1">
      <alignment wrapText="1"/>
    </xf>
    <xf numFmtId="2" fontId="2" fillId="32" borderId="62" xfId="0" applyNumberFormat="1" applyFont="1" applyFill="1" applyBorder="1" applyAlignment="1">
      <alignment horizontal="center" wrapText="1"/>
    </xf>
    <xf numFmtId="2" fontId="2" fillId="32" borderId="13" xfId="0" applyNumberFormat="1" applyFont="1" applyFill="1" applyBorder="1" applyAlignment="1">
      <alignment horizontal="center" wrapText="1"/>
    </xf>
    <xf numFmtId="0" fontId="19" fillId="32" borderId="47" xfId="0" applyFont="1" applyFill="1" applyBorder="1" applyAlignment="1">
      <alignment horizontal="center" vertical="center" wrapText="1"/>
    </xf>
    <xf numFmtId="0" fontId="19" fillId="32" borderId="48" xfId="0" applyFont="1" applyFill="1" applyBorder="1" applyAlignment="1">
      <alignment horizontal="center" vertical="center" wrapText="1"/>
    </xf>
    <xf numFmtId="0" fontId="19" fillId="32" borderId="49" xfId="0" applyFont="1" applyFill="1" applyBorder="1" applyAlignment="1">
      <alignment horizontal="center" vertical="center" wrapText="1"/>
    </xf>
    <xf numFmtId="0" fontId="19" fillId="32" borderId="50" xfId="0" applyFont="1" applyFill="1" applyBorder="1" applyAlignment="1">
      <alignment horizontal="center" vertical="center" wrapText="1"/>
    </xf>
    <xf numFmtId="0" fontId="19" fillId="32" borderId="51" xfId="0" applyFont="1" applyFill="1" applyBorder="1" applyAlignment="1">
      <alignment horizontal="center" vertical="center" wrapText="1"/>
    </xf>
    <xf numFmtId="0" fontId="19" fillId="32" borderId="52" xfId="0" applyFont="1" applyFill="1" applyBorder="1" applyAlignment="1">
      <alignment horizontal="center" vertical="center" wrapText="1"/>
    </xf>
    <xf numFmtId="0" fontId="19" fillId="32" borderId="53" xfId="0" applyFont="1" applyFill="1" applyBorder="1" applyAlignment="1">
      <alignment horizontal="center" vertical="center" wrapText="1"/>
    </xf>
    <xf numFmtId="0" fontId="19" fillId="32" borderId="54" xfId="0" applyFont="1" applyFill="1" applyBorder="1" applyAlignment="1">
      <alignment horizontal="center" vertical="center" wrapText="1"/>
    </xf>
    <xf numFmtId="0" fontId="20" fillId="32" borderId="1" xfId="0" applyFont="1" applyFill="1" applyBorder="1" applyAlignment="1">
      <alignment horizontal="center" wrapText="1"/>
    </xf>
    <xf numFmtId="0" fontId="20" fillId="32" borderId="2" xfId="0" applyFont="1" applyFill="1" applyBorder="1" applyAlignment="1">
      <alignment horizontal="center" wrapText="1"/>
    </xf>
    <xf numFmtId="0" fontId="20" fillId="32" borderId="55" xfId="0" applyFont="1" applyFill="1" applyBorder="1" applyAlignment="1">
      <alignment horizontal="center" wrapText="1"/>
    </xf>
    <xf numFmtId="0" fontId="20" fillId="32" borderId="3" xfId="0" applyFont="1" applyFill="1" applyBorder="1" applyAlignment="1">
      <alignment horizontal="center" wrapText="1"/>
    </xf>
    <xf numFmtId="0" fontId="20" fillId="32" borderId="0" xfId="0" applyFont="1" applyFill="1" applyBorder="1" applyAlignment="1">
      <alignment horizontal="center" wrapText="1"/>
    </xf>
    <xf numFmtId="0" fontId="20" fillId="32" borderId="12" xfId="0" applyFont="1" applyFill="1" applyBorder="1" applyAlignment="1">
      <alignment horizontal="center" wrapText="1"/>
    </xf>
    <xf numFmtId="0" fontId="20" fillId="32" borderId="3" xfId="0" quotePrefix="1" applyFont="1" applyFill="1" applyBorder="1" applyAlignment="1">
      <alignment horizontal="center" wrapText="1"/>
    </xf>
    <xf numFmtId="0" fontId="20" fillId="32" borderId="56" xfId="0" quotePrefix="1" applyFont="1" applyFill="1" applyBorder="1" applyAlignment="1">
      <alignment horizontal="center" wrapText="1"/>
    </xf>
    <xf numFmtId="0" fontId="20" fillId="32" borderId="16" xfId="0" quotePrefix="1" applyFont="1" applyFill="1" applyBorder="1" applyAlignment="1">
      <alignment horizontal="center" wrapText="1"/>
    </xf>
    <xf numFmtId="0" fontId="20" fillId="32" borderId="13" xfId="0" quotePrefix="1" applyFont="1" applyFill="1" applyBorder="1" applyAlignment="1">
      <alignment horizontal="center" wrapText="1"/>
    </xf>
    <xf numFmtId="0" fontId="3" fillId="0" borderId="14" xfId="0" quotePrefix="1" applyFont="1" applyBorder="1" applyAlignment="1">
      <alignment horizontal="justify" vertical="top" wrapText="1"/>
    </xf>
    <xf numFmtId="0" fontId="3" fillId="0" borderId="0" xfId="0" applyFont="1" applyBorder="1" applyAlignment="1">
      <alignment horizontal="justify" vertical="top" wrapText="1"/>
    </xf>
    <xf numFmtId="0" fontId="3" fillId="0" borderId="12" xfId="0" applyFont="1" applyBorder="1" applyAlignment="1">
      <alignment horizontal="justify" vertical="top" wrapText="1"/>
    </xf>
    <xf numFmtId="0" fontId="3" fillId="0" borderId="14" xfId="0" quotePrefix="1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14" xfId="0" quotePrefix="1" applyFont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3"/>
  <sheetViews>
    <sheetView showGridLines="0" zoomScale="115" zoomScaleNormal="115" workbookViewId="0">
      <pane ySplit="6" topLeftCell="A32" activePane="bottomLeft" state="frozen"/>
      <selection pane="bottomLeft" activeCell="J32" sqref="J32"/>
    </sheetView>
  </sheetViews>
  <sheetFormatPr baseColWidth="10" defaultRowHeight="22.5" customHeight="1" x14ac:dyDescent="0.2"/>
  <cols>
    <col min="3" max="3" width="18.5703125" style="1" customWidth="1"/>
    <col min="4" max="4" width="11.7109375" style="1" customWidth="1"/>
    <col min="5" max="5" width="13.42578125" style="1" customWidth="1"/>
    <col min="6" max="8" width="11.7109375" style="1" customWidth="1"/>
  </cols>
  <sheetData>
    <row r="1" spans="3:10" s="1" customFormat="1" ht="22.5" customHeight="1" thickTop="1" x14ac:dyDescent="0.2">
      <c r="C1" s="70" t="s">
        <v>0</v>
      </c>
      <c r="D1" s="71"/>
      <c r="E1" s="71"/>
      <c r="F1" s="71"/>
      <c r="G1" s="71"/>
      <c r="H1" s="72"/>
    </row>
    <row r="2" spans="3:10" s="1" customFormat="1" ht="22.5" customHeight="1" x14ac:dyDescent="0.2">
      <c r="C2" s="73" t="s">
        <v>1</v>
      </c>
      <c r="D2" s="74"/>
      <c r="E2" s="74"/>
      <c r="F2" s="74"/>
      <c r="G2" s="74"/>
      <c r="H2" s="75"/>
    </row>
    <row r="3" spans="3:10" s="1" customFormat="1" ht="22.5" customHeight="1" x14ac:dyDescent="0.2">
      <c r="C3" s="76" t="s">
        <v>34</v>
      </c>
      <c r="D3" s="74"/>
      <c r="E3" s="74"/>
      <c r="F3" s="74"/>
      <c r="G3" s="74"/>
      <c r="H3" s="75"/>
    </row>
    <row r="4" spans="3:10" s="1" customFormat="1" ht="22.5" customHeight="1" thickBot="1" x14ac:dyDescent="0.25">
      <c r="C4" s="77" t="s">
        <v>36</v>
      </c>
      <c r="D4" s="78"/>
      <c r="E4" s="78"/>
      <c r="F4" s="78"/>
      <c r="G4" s="78"/>
      <c r="H4" s="79"/>
    </row>
    <row r="5" spans="3:10" s="2" customFormat="1" ht="22.5" customHeight="1" thickTop="1" x14ac:dyDescent="0.2">
      <c r="C5" s="68" t="s">
        <v>2</v>
      </c>
      <c r="D5" s="68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3:10" s="2" customFormat="1" ht="22.5" customHeight="1" thickBot="1" x14ac:dyDescent="0.25">
      <c r="C6" s="69"/>
      <c r="D6" s="69"/>
      <c r="E6" s="4" t="s">
        <v>8</v>
      </c>
      <c r="F6" s="4" t="s">
        <v>9</v>
      </c>
      <c r="G6" s="4" t="s">
        <v>10</v>
      </c>
      <c r="H6" s="4" t="s">
        <v>11</v>
      </c>
      <c r="J6" s="53"/>
    </row>
    <row r="7" spans="3:10" s="1" customFormat="1" ht="22.5" customHeight="1" thickTop="1" thickBot="1" x14ac:dyDescent="0.25">
      <c r="C7" s="62">
        <v>2010</v>
      </c>
      <c r="D7" s="63"/>
      <c r="E7" s="63"/>
      <c r="F7" s="63"/>
      <c r="G7" s="63"/>
      <c r="H7" s="64"/>
    </row>
    <row r="8" spans="3:10" s="1" customFormat="1" ht="22.5" customHeight="1" thickTop="1" x14ac:dyDescent="0.2">
      <c r="C8" s="14" t="s">
        <v>12</v>
      </c>
      <c r="D8" s="15">
        <v>96.11</v>
      </c>
      <c r="E8" s="15">
        <v>1.2963743676222634</v>
      </c>
      <c r="F8" s="15">
        <v>1.43</v>
      </c>
      <c r="G8" s="15">
        <v>1.29</v>
      </c>
      <c r="H8" s="16">
        <v>1.43</v>
      </c>
    </row>
    <row r="9" spans="3:10" s="1" customFormat="1" ht="22.5" customHeight="1" x14ac:dyDescent="0.2">
      <c r="C9" s="17" t="s">
        <v>13</v>
      </c>
      <c r="D9" s="18">
        <v>96.53</v>
      </c>
      <c r="E9" s="18">
        <v>0.43</v>
      </c>
      <c r="F9" s="18">
        <v>2.4843401634993256</v>
      </c>
      <c r="G9" s="18">
        <v>1.73</v>
      </c>
      <c r="H9" s="19">
        <v>1.9582936381920177</v>
      </c>
    </row>
    <row r="10" spans="3:10" s="1" customFormat="1" ht="22.5" customHeight="1" x14ac:dyDescent="0.2">
      <c r="C10" s="17" t="s">
        <v>14</v>
      </c>
      <c r="D10" s="18">
        <v>97.64</v>
      </c>
      <c r="E10" s="18">
        <v>1.1599999999999999</v>
      </c>
      <c r="F10" s="18">
        <v>3.927621075039923</v>
      </c>
      <c r="G10" s="18">
        <v>2.9089376053963036</v>
      </c>
      <c r="H10" s="19">
        <v>2.6123228109865977</v>
      </c>
    </row>
    <row r="11" spans="3:10" s="1" customFormat="1" ht="22.5" customHeight="1" x14ac:dyDescent="0.2">
      <c r="C11" s="17" t="s">
        <v>15</v>
      </c>
      <c r="D11" s="18">
        <v>97.55</v>
      </c>
      <c r="E11" s="18">
        <v>-0.1</v>
      </c>
      <c r="F11" s="18">
        <v>3.7545203148266353</v>
      </c>
      <c r="G11" s="18">
        <v>2.8140809443507635</v>
      </c>
      <c r="H11" s="19">
        <v>2.8972433737497028</v>
      </c>
    </row>
    <row r="12" spans="3:10" s="1" customFormat="1" ht="22.5" customHeight="1" x14ac:dyDescent="0.2">
      <c r="C12" s="17" t="s">
        <v>16</v>
      </c>
      <c r="D12" s="18">
        <v>97.45</v>
      </c>
      <c r="E12" s="18">
        <v>-0.10251153254741041</v>
      </c>
      <c r="F12" s="18">
        <v>3.51</v>
      </c>
      <c r="G12" s="18">
        <v>2.7</v>
      </c>
      <c r="H12" s="19">
        <v>3.0209107313448698</v>
      </c>
    </row>
    <row r="13" spans="3:10" s="1" customFormat="1" ht="22.5" customHeight="1" x14ac:dyDescent="0.2">
      <c r="C13" s="17" t="s">
        <v>17</v>
      </c>
      <c r="D13" s="18">
        <v>97.94</v>
      </c>
      <c r="E13" s="18">
        <v>0.50282195997945678</v>
      </c>
      <c r="F13" s="18">
        <v>4.0697056635851538</v>
      </c>
      <c r="G13" s="18">
        <v>3.22</v>
      </c>
      <c r="H13" s="19">
        <v>3.19</v>
      </c>
    </row>
    <row r="14" spans="3:10" s="1" customFormat="1" ht="22.5" customHeight="1" x14ac:dyDescent="0.2">
      <c r="C14" s="17" t="s">
        <v>18</v>
      </c>
      <c r="D14" s="18">
        <v>98.3</v>
      </c>
      <c r="E14" s="18">
        <v>0.38</v>
      </c>
      <c r="F14" s="18">
        <v>4.1203262366274771</v>
      </c>
      <c r="G14" s="18">
        <v>3.61</v>
      </c>
      <c r="H14" s="19">
        <v>3.3279257698197569</v>
      </c>
    </row>
    <row r="15" spans="3:10" s="1" customFormat="1" ht="22.5" customHeight="1" x14ac:dyDescent="0.2">
      <c r="C15" s="17" t="s">
        <v>19</v>
      </c>
      <c r="D15" s="18">
        <v>98.35</v>
      </c>
      <c r="E15" s="18">
        <v>0.04</v>
      </c>
      <c r="F15" s="18">
        <v>4.0961049957662965</v>
      </c>
      <c r="G15" s="18">
        <v>3.65</v>
      </c>
      <c r="H15" s="19">
        <v>3.4241761156422115</v>
      </c>
    </row>
    <row r="16" spans="3:10" s="1" customFormat="1" ht="22.5" customHeight="1" x14ac:dyDescent="0.2">
      <c r="C16" s="17" t="s">
        <v>20</v>
      </c>
      <c r="D16" s="18">
        <v>98.63</v>
      </c>
      <c r="E16" s="18">
        <v>0.28999999999999998</v>
      </c>
      <c r="F16" s="18">
        <v>3.7555228276877699</v>
      </c>
      <c r="G16" s="18">
        <v>3.9523608768971457</v>
      </c>
      <c r="H16" s="19">
        <v>3.4612712133881445</v>
      </c>
    </row>
    <row r="17" spans="3:12" s="1" customFormat="1" ht="22.5" customHeight="1" x14ac:dyDescent="0.2">
      <c r="C17" s="17" t="s">
        <v>21</v>
      </c>
      <c r="D17" s="18">
        <v>99.15</v>
      </c>
      <c r="E17" s="18">
        <v>0.52722295447634338</v>
      </c>
      <c r="F17" s="18">
        <v>4.51</v>
      </c>
      <c r="G17" s="18">
        <v>4.5004215851602254</v>
      </c>
      <c r="H17" s="19">
        <v>3.5657157385141858</v>
      </c>
    </row>
    <row r="18" spans="3:12" s="1" customFormat="1" ht="22.5" customHeight="1" x14ac:dyDescent="0.2">
      <c r="C18" s="17" t="s">
        <v>22</v>
      </c>
      <c r="D18" s="18">
        <v>99.92</v>
      </c>
      <c r="E18" s="18">
        <v>0.77</v>
      </c>
      <c r="F18" s="18">
        <v>5.25</v>
      </c>
      <c r="G18" s="18">
        <v>5.3119730185497502</v>
      </c>
      <c r="H18" s="19">
        <v>3.7202094482732093</v>
      </c>
    </row>
    <row r="19" spans="3:12" s="1" customFormat="1" ht="22.5" customHeight="1" thickBot="1" x14ac:dyDescent="0.25">
      <c r="C19" s="20" t="s">
        <v>23</v>
      </c>
      <c r="D19" s="21">
        <v>100</v>
      </c>
      <c r="E19" s="21">
        <v>8.0064051240995582E-2</v>
      </c>
      <c r="F19" s="21">
        <v>5.39</v>
      </c>
      <c r="G19" s="21">
        <v>5.39</v>
      </c>
      <c r="H19" s="22">
        <v>3.8604692185570997</v>
      </c>
    </row>
    <row r="20" spans="3:12" s="1" customFormat="1" ht="22.5" customHeight="1" thickTop="1" thickBot="1" x14ac:dyDescent="0.25">
      <c r="C20" s="62">
        <v>2011</v>
      </c>
      <c r="D20" s="63"/>
      <c r="E20" s="63"/>
      <c r="F20" s="63"/>
      <c r="G20" s="63"/>
      <c r="H20" s="64"/>
    </row>
    <row r="21" spans="3:12" s="1" customFormat="1" ht="22.5" customHeight="1" thickTop="1" x14ac:dyDescent="0.2">
      <c r="C21" s="14" t="s">
        <v>12</v>
      </c>
      <c r="D21" s="15">
        <v>100.82</v>
      </c>
      <c r="E21" s="15">
        <v>0.81999999999999318</v>
      </c>
      <c r="F21" s="15">
        <v>4.9006346894183679</v>
      </c>
      <c r="G21" s="15">
        <v>0.81999999999999318</v>
      </c>
      <c r="H21" s="16">
        <v>4.9006346894183679</v>
      </c>
      <c r="J21" s="1">
        <v>461.335379175463</v>
      </c>
      <c r="K21" s="1">
        <f>LN(D21)*100</f>
        <v>461.33367486544847</v>
      </c>
      <c r="L21" s="1">
        <f>J21-K21</f>
        <v>1.7043100145315293E-3</v>
      </c>
    </row>
    <row r="22" spans="3:12" s="1" customFormat="1" ht="22.5" customHeight="1" x14ac:dyDescent="0.2">
      <c r="C22" s="17" t="s">
        <v>13</v>
      </c>
      <c r="D22" s="18">
        <v>101.58</v>
      </c>
      <c r="E22" s="18">
        <v>0.75</v>
      </c>
      <c r="F22" s="18">
        <v>5.24</v>
      </c>
      <c r="G22" s="18">
        <v>1.5799999999999983</v>
      </c>
      <c r="H22" s="19">
        <v>5.0664451827242516</v>
      </c>
      <c r="J22" s="1">
        <v>462.08567824709598</v>
      </c>
      <c r="K22" s="1">
        <f t="shared" ref="K22:K32" si="0">LN(D22)*100</f>
        <v>462.08466653730989</v>
      </c>
      <c r="L22" s="1">
        <f t="shared" ref="L22:L32" si="1">J22-K22</f>
        <v>1.0117097860984359E-3</v>
      </c>
    </row>
    <row r="23" spans="3:12" s="1" customFormat="1" ht="22.5" customHeight="1" x14ac:dyDescent="0.2">
      <c r="C23" s="17" t="s">
        <v>14</v>
      </c>
      <c r="D23" s="18">
        <v>102.52</v>
      </c>
      <c r="E23" s="18">
        <v>0.92</v>
      </c>
      <c r="F23" s="18">
        <v>4.99</v>
      </c>
      <c r="G23" s="18">
        <v>2.5199999999999818</v>
      </c>
      <c r="H23" s="19">
        <v>5.0434063662670496</v>
      </c>
      <c r="J23" s="1">
        <v>463.00302235865001</v>
      </c>
      <c r="K23" s="1">
        <f t="shared" si="0"/>
        <v>463.00579014958709</v>
      </c>
      <c r="L23" s="1">
        <f t="shared" si="1"/>
        <v>-2.7677909370709131E-3</v>
      </c>
    </row>
    <row r="24" spans="3:12" s="1" customFormat="1" ht="22.5" customHeight="1" x14ac:dyDescent="0.2">
      <c r="C24" s="17" t="s">
        <v>15</v>
      </c>
      <c r="D24" s="18">
        <v>103.17</v>
      </c>
      <c r="E24" s="18">
        <v>0.63</v>
      </c>
      <c r="F24" s="18">
        <v>5.7611481291645248</v>
      </c>
      <c r="G24" s="18">
        <v>3.1700000000000017</v>
      </c>
      <c r="H24" s="19">
        <v>5.2239383234922343</v>
      </c>
      <c r="J24" s="1">
        <v>463.63781131122801</v>
      </c>
      <c r="K24" s="1">
        <f t="shared" si="0"/>
        <v>463.63781131122846</v>
      </c>
      <c r="L24" s="1">
        <f t="shared" si="1"/>
        <v>-4.5474735088646412E-13</v>
      </c>
    </row>
    <row r="25" spans="3:12" s="1" customFormat="1" ht="22.5" customHeight="1" x14ac:dyDescent="0.2">
      <c r="C25" s="17" t="s">
        <v>16</v>
      </c>
      <c r="D25" s="18">
        <v>103.68</v>
      </c>
      <c r="E25" s="18">
        <v>0.49</v>
      </c>
      <c r="F25" s="18">
        <v>6.39</v>
      </c>
      <c r="G25" s="18">
        <v>3.68</v>
      </c>
      <c r="H25" s="19">
        <v>5.46</v>
      </c>
      <c r="J25" s="1">
        <v>464.130923260396</v>
      </c>
      <c r="K25" s="1">
        <f t="shared" si="0"/>
        <v>464.1309232603964</v>
      </c>
      <c r="L25" s="1">
        <f t="shared" si="1"/>
        <v>0</v>
      </c>
    </row>
    <row r="26" spans="3:12" s="1" customFormat="1" ht="22.5" customHeight="1" x14ac:dyDescent="0.2">
      <c r="C26" s="17" t="s">
        <v>17</v>
      </c>
      <c r="D26" s="18">
        <v>104.23</v>
      </c>
      <c r="E26" s="18">
        <v>0.53</v>
      </c>
      <c r="F26" s="18">
        <v>6.42</v>
      </c>
      <c r="G26" s="18">
        <v>4.2300000000000004</v>
      </c>
      <c r="H26" s="19">
        <v>5.62</v>
      </c>
      <c r="J26" s="1">
        <v>464.65999957512298</v>
      </c>
      <c r="K26" s="1">
        <f t="shared" si="0"/>
        <v>464.65999957512309</v>
      </c>
      <c r="L26" s="1">
        <f t="shared" si="1"/>
        <v>0</v>
      </c>
    </row>
    <row r="27" spans="3:12" s="1" customFormat="1" ht="22.5" customHeight="1" x14ac:dyDescent="0.2">
      <c r="C27" s="17" t="s">
        <v>18</v>
      </c>
      <c r="D27" s="18">
        <v>105.22</v>
      </c>
      <c r="E27" s="18">
        <v>0.95</v>
      </c>
      <c r="F27" s="18">
        <v>7.04</v>
      </c>
      <c r="G27" s="18">
        <v>5.22</v>
      </c>
      <c r="H27" s="19">
        <v>5.83</v>
      </c>
      <c r="J27" s="1">
        <v>465.60533963026597</v>
      </c>
      <c r="K27" s="1">
        <f t="shared" si="0"/>
        <v>465.60533963026609</v>
      </c>
      <c r="L27" s="1">
        <f t="shared" si="1"/>
        <v>0</v>
      </c>
    </row>
    <row r="28" spans="3:12" s="1" customFormat="1" ht="22.5" customHeight="1" x14ac:dyDescent="0.2">
      <c r="C28" s="17" t="s">
        <v>19</v>
      </c>
      <c r="D28" s="18">
        <v>105.85</v>
      </c>
      <c r="E28" s="18">
        <v>0.6</v>
      </c>
      <c r="F28" s="18">
        <v>7.63</v>
      </c>
      <c r="G28" s="18">
        <v>5.85</v>
      </c>
      <c r="H28" s="19">
        <v>6.05</v>
      </c>
      <c r="J28" s="1">
        <v>466.20229975808701</v>
      </c>
      <c r="K28" s="1">
        <f t="shared" si="0"/>
        <v>466.20229975808741</v>
      </c>
      <c r="L28" s="1">
        <f t="shared" si="1"/>
        <v>0</v>
      </c>
    </row>
    <row r="29" spans="3:12" s="1" customFormat="1" ht="22.5" customHeight="1" x14ac:dyDescent="0.2">
      <c r="C29" s="17" t="s">
        <v>20</v>
      </c>
      <c r="D29" s="18">
        <v>105.78</v>
      </c>
      <c r="E29" s="18">
        <v>-7.0000000000000007E-2</v>
      </c>
      <c r="F29" s="18">
        <v>7.25</v>
      </c>
      <c r="G29" s="18">
        <v>5.78</v>
      </c>
      <c r="H29" s="19">
        <v>6.19</v>
      </c>
      <c r="J29" s="1">
        <v>466.13614656378297</v>
      </c>
      <c r="K29" s="1">
        <f t="shared" si="0"/>
        <v>466.13614656378337</v>
      </c>
      <c r="L29" s="1">
        <f t="shared" si="1"/>
        <v>0</v>
      </c>
    </row>
    <row r="30" spans="3:12" s="1" customFormat="1" ht="22.5" customHeight="1" x14ac:dyDescent="0.2">
      <c r="C30" s="17" t="s">
        <v>21</v>
      </c>
      <c r="D30" s="18">
        <v>105.74</v>
      </c>
      <c r="E30" s="18">
        <v>-0.04</v>
      </c>
      <c r="F30" s="18">
        <v>6.65</v>
      </c>
      <c r="G30" s="18">
        <v>5.74</v>
      </c>
      <c r="H30" s="19">
        <v>6.23</v>
      </c>
      <c r="J30" s="1">
        <v>466.09832508072998</v>
      </c>
      <c r="K30" s="1">
        <f t="shared" si="0"/>
        <v>466.09832508073038</v>
      </c>
      <c r="L30" s="1">
        <f t="shared" si="1"/>
        <v>0</v>
      </c>
    </row>
    <row r="31" spans="3:12" s="1" customFormat="1" ht="22.5" customHeight="1" x14ac:dyDescent="0.2">
      <c r="C31" s="17" t="s">
        <v>22</v>
      </c>
      <c r="D31" s="18">
        <v>105.97</v>
      </c>
      <c r="E31" s="18">
        <v>0.22</v>
      </c>
      <c r="F31" s="18">
        <v>6.05</v>
      </c>
      <c r="G31" s="18">
        <v>5.97</v>
      </c>
      <c r="H31" s="19">
        <v>6.22</v>
      </c>
      <c r="J31" s="1">
        <v>466.31560351867398</v>
      </c>
      <c r="K31" s="1">
        <f t="shared" si="0"/>
        <v>466.31560351867449</v>
      </c>
      <c r="L31" s="1">
        <f t="shared" si="1"/>
        <v>-5.1159076974727213E-13</v>
      </c>
    </row>
    <row r="32" spans="3:12" s="1" customFormat="1" ht="22.5" customHeight="1" thickBot="1" x14ac:dyDescent="0.25">
      <c r="C32" s="20" t="s">
        <v>23</v>
      </c>
      <c r="D32" s="21">
        <v>106.2</v>
      </c>
      <c r="E32" s="21">
        <v>0.22</v>
      </c>
      <c r="F32" s="21">
        <v>6.2</v>
      </c>
      <c r="G32" s="21">
        <v>6.2</v>
      </c>
      <c r="H32" s="22">
        <v>6.22</v>
      </c>
      <c r="J32" s="1">
        <v>466.532410880783</v>
      </c>
      <c r="K32" s="1">
        <f t="shared" si="0"/>
        <v>466.53241088078386</v>
      </c>
      <c r="L32" s="1">
        <f t="shared" si="1"/>
        <v>-8.5265128291212022E-13</v>
      </c>
    </row>
    <row r="33" spans="3:8" s="1" customFormat="1" ht="22.5" customHeight="1" thickTop="1" thickBot="1" x14ac:dyDescent="0.25">
      <c r="C33" s="62">
        <v>2012</v>
      </c>
      <c r="D33" s="63"/>
      <c r="E33" s="63"/>
      <c r="F33" s="63"/>
      <c r="G33" s="63"/>
      <c r="H33" s="64"/>
    </row>
    <row r="34" spans="3:8" s="1" customFormat="1" ht="22.5" customHeight="1" thickTop="1" x14ac:dyDescent="0.2">
      <c r="C34" s="14" t="s">
        <v>12</v>
      </c>
      <c r="D34" s="15">
        <v>106.3</v>
      </c>
      <c r="E34" s="15">
        <v>0.09</v>
      </c>
      <c r="F34" s="15">
        <v>5.44</v>
      </c>
      <c r="G34" s="15">
        <v>0.09</v>
      </c>
      <c r="H34" s="16">
        <v>5.44</v>
      </c>
    </row>
    <row r="35" spans="3:8" s="1" customFormat="1" ht="22.5" customHeight="1" x14ac:dyDescent="0.2">
      <c r="C35" s="17" t="s">
        <v>13</v>
      </c>
      <c r="D35" s="18">
        <v>106.83</v>
      </c>
      <c r="E35" s="18">
        <v>0.5</v>
      </c>
      <c r="F35" s="18">
        <v>5.17</v>
      </c>
      <c r="G35" s="18">
        <v>0.59</v>
      </c>
      <c r="H35" s="19">
        <v>5.3</v>
      </c>
    </row>
    <row r="36" spans="3:8" s="1" customFormat="1" ht="22.5" customHeight="1" x14ac:dyDescent="0.2">
      <c r="C36" s="17" t="s">
        <v>14</v>
      </c>
      <c r="D36" s="18">
        <v>107.18</v>
      </c>
      <c r="E36" s="18">
        <v>0.33</v>
      </c>
      <c r="F36" s="18">
        <v>4.55</v>
      </c>
      <c r="G36" s="18">
        <v>0.92</v>
      </c>
      <c r="H36" s="19">
        <v>5.05</v>
      </c>
    </row>
    <row r="37" spans="3:8" s="1" customFormat="1" ht="22.5" customHeight="1" x14ac:dyDescent="0.2">
      <c r="C37" s="17" t="s">
        <v>15</v>
      </c>
      <c r="D37" s="18">
        <v>107.58</v>
      </c>
      <c r="E37" s="18">
        <v>0.37</v>
      </c>
      <c r="F37" s="18">
        <v>4.2699999999999996</v>
      </c>
      <c r="G37" s="18">
        <v>1.3</v>
      </c>
      <c r="H37" s="19">
        <v>4.8499999999999996</v>
      </c>
    </row>
    <row r="38" spans="3:8" s="1" customFormat="1" ht="22.5" customHeight="1" x14ac:dyDescent="0.2">
      <c r="C38" s="17" t="s">
        <v>16</v>
      </c>
      <c r="D38" s="18">
        <v>107.72</v>
      </c>
      <c r="E38" s="18">
        <v>0.13</v>
      </c>
      <c r="F38" s="18">
        <v>3.9</v>
      </c>
      <c r="G38" s="18">
        <v>1.43</v>
      </c>
      <c r="H38" s="19">
        <v>4.66</v>
      </c>
    </row>
    <row r="39" spans="3:8" s="1" customFormat="1" ht="22.5" customHeight="1" x14ac:dyDescent="0.2">
      <c r="C39" s="17" t="s">
        <v>17</v>
      </c>
      <c r="D39" s="18">
        <v>107.85</v>
      </c>
      <c r="E39" s="18">
        <v>0.12</v>
      </c>
      <c r="F39" s="18">
        <v>3.47</v>
      </c>
      <c r="G39" s="18">
        <v>1.55</v>
      </c>
      <c r="H39" s="19">
        <v>4.46</v>
      </c>
    </row>
    <row r="40" spans="3:8" s="1" customFormat="1" ht="22.5" customHeight="1" x14ac:dyDescent="0.2">
      <c r="C40" s="17" t="s">
        <v>18</v>
      </c>
      <c r="D40" s="18">
        <v>108.23</v>
      </c>
      <c r="E40" s="18">
        <v>0.35</v>
      </c>
      <c r="F40" s="18">
        <v>2.86</v>
      </c>
      <c r="G40" s="18">
        <v>1.91</v>
      </c>
      <c r="H40" s="19">
        <v>4.22</v>
      </c>
    </row>
    <row r="41" spans="3:8" s="1" customFormat="1" ht="22.5" customHeight="1" x14ac:dyDescent="0.2">
      <c r="C41" s="17" t="s">
        <v>19</v>
      </c>
      <c r="D41" s="18">
        <v>108.72</v>
      </c>
      <c r="E41" s="18">
        <v>0.45</v>
      </c>
      <c r="F41" s="18">
        <v>2.71</v>
      </c>
      <c r="G41" s="18">
        <v>2.37</v>
      </c>
      <c r="H41" s="19">
        <v>4.03</v>
      </c>
    </row>
    <row r="42" spans="3:8" s="1" customFormat="1" ht="22.5" customHeight="1" x14ac:dyDescent="0.2">
      <c r="C42" s="17" t="s">
        <v>20</v>
      </c>
      <c r="D42" s="18">
        <v>109.25</v>
      </c>
      <c r="E42" s="18">
        <v>0.49</v>
      </c>
      <c r="F42" s="18">
        <v>3.28</v>
      </c>
      <c r="G42" s="18">
        <v>2.87</v>
      </c>
      <c r="H42" s="19">
        <v>3.95</v>
      </c>
    </row>
    <row r="43" spans="3:8" s="1" customFormat="1" ht="22.5" customHeight="1" x14ac:dyDescent="0.2">
      <c r="C43" s="17" t="s">
        <v>21</v>
      </c>
      <c r="D43" s="18">
        <v>109.28</v>
      </c>
      <c r="E43" s="18">
        <v>0.03</v>
      </c>
      <c r="F43" s="18">
        <v>3.35</v>
      </c>
      <c r="G43" s="18">
        <v>2.9</v>
      </c>
      <c r="H43" s="19">
        <v>3.89</v>
      </c>
    </row>
    <row r="44" spans="3:8" s="1" customFormat="1" ht="22.5" customHeight="1" x14ac:dyDescent="0.2">
      <c r="C44" s="17" t="s">
        <v>22</v>
      </c>
      <c r="D44" s="18">
        <v>109.27</v>
      </c>
      <c r="E44" s="18">
        <v>-0.01</v>
      </c>
      <c r="F44" s="18">
        <v>3.11</v>
      </c>
      <c r="G44" s="18">
        <v>2.89</v>
      </c>
      <c r="H44" s="19">
        <v>3.81</v>
      </c>
    </row>
    <row r="45" spans="3:8" s="1" customFormat="1" ht="22.5" customHeight="1" thickBot="1" x14ac:dyDescent="0.25">
      <c r="C45" s="20" t="s">
        <v>23</v>
      </c>
      <c r="D45" s="21">
        <v>109.86</v>
      </c>
      <c r="E45" s="21">
        <v>0.54</v>
      </c>
      <c r="F45" s="21">
        <v>3.45</v>
      </c>
      <c r="G45" s="21">
        <v>3.45</v>
      </c>
      <c r="H45" s="22">
        <v>3.78</v>
      </c>
    </row>
    <row r="46" spans="3:8" s="1" customFormat="1" ht="22.5" customHeight="1" thickTop="1" thickBot="1" x14ac:dyDescent="0.25">
      <c r="C46" s="62">
        <v>2013</v>
      </c>
      <c r="D46" s="63"/>
      <c r="E46" s="63"/>
      <c r="F46" s="63"/>
      <c r="G46" s="63"/>
      <c r="H46" s="64"/>
    </row>
    <row r="47" spans="3:8" s="1" customFormat="1" ht="22.5" customHeight="1" thickTop="1" x14ac:dyDescent="0.2">
      <c r="C47" s="14" t="s">
        <v>12</v>
      </c>
      <c r="D47" s="15">
        <v>110.4</v>
      </c>
      <c r="E47" s="15">
        <v>0.49</v>
      </c>
      <c r="F47" s="15">
        <v>3.86</v>
      </c>
      <c r="G47" s="15">
        <v>0.49</v>
      </c>
      <c r="H47" s="16">
        <v>3.86</v>
      </c>
    </row>
    <row r="48" spans="3:8" s="1" customFormat="1" ht="22.5" customHeight="1" x14ac:dyDescent="0.2">
      <c r="C48" s="17" t="s">
        <v>13</v>
      </c>
      <c r="D48" s="18">
        <v>111.3</v>
      </c>
      <c r="E48" s="18">
        <v>0.82</v>
      </c>
      <c r="F48" s="18">
        <v>4.18</v>
      </c>
      <c r="G48" s="18">
        <v>1.31</v>
      </c>
      <c r="H48" s="19">
        <v>4.0199999999999996</v>
      </c>
    </row>
    <row r="49" spans="3:8" s="1" customFormat="1" ht="22.5" customHeight="1" x14ac:dyDescent="0.2">
      <c r="C49" s="17" t="s">
        <v>14</v>
      </c>
      <c r="D49" s="18">
        <v>111.83</v>
      </c>
      <c r="E49" s="18">
        <v>0.48</v>
      </c>
      <c r="F49" s="18">
        <v>4.34</v>
      </c>
      <c r="G49" s="18">
        <v>1.79</v>
      </c>
      <c r="H49" s="19">
        <v>4.13</v>
      </c>
    </row>
    <row r="50" spans="3:8" s="1" customFormat="1" ht="22.5" customHeight="1" x14ac:dyDescent="0.2">
      <c r="C50" s="17" t="s">
        <v>15</v>
      </c>
      <c r="D50" s="18">
        <v>112.02</v>
      </c>
      <c r="E50" s="18">
        <v>0.17</v>
      </c>
      <c r="F50" s="18">
        <v>4.13</v>
      </c>
      <c r="G50" s="18">
        <v>1.97</v>
      </c>
      <c r="H50" s="19">
        <v>4.13</v>
      </c>
    </row>
    <row r="51" spans="3:8" s="1" customFormat="1" ht="22.5" customHeight="1" x14ac:dyDescent="0.2">
      <c r="C51" s="17" t="s">
        <v>16</v>
      </c>
      <c r="D51" s="18">
        <v>112.32</v>
      </c>
      <c r="E51" s="18">
        <v>0.27</v>
      </c>
      <c r="F51" s="18">
        <v>4.2699999999999996</v>
      </c>
      <c r="G51" s="18">
        <v>2.2400000000000002</v>
      </c>
      <c r="H51" s="19">
        <v>4.16</v>
      </c>
    </row>
    <row r="52" spans="3:8" s="1" customFormat="1" ht="22.5" customHeight="1" x14ac:dyDescent="0.2">
      <c r="C52" s="26" t="s">
        <v>17</v>
      </c>
      <c r="D52" s="27">
        <v>113.02</v>
      </c>
      <c r="E52" s="27">
        <v>0.62</v>
      </c>
      <c r="F52" s="27">
        <v>4.79</v>
      </c>
      <c r="G52" s="27">
        <v>2.88</v>
      </c>
      <c r="H52" s="28">
        <v>4.26</v>
      </c>
    </row>
    <row r="53" spans="3:8" s="1" customFormat="1" ht="22.5" customHeight="1" x14ac:dyDescent="0.2">
      <c r="C53" s="23" t="s">
        <v>18</v>
      </c>
      <c r="D53" s="24">
        <v>113.36</v>
      </c>
      <c r="E53" s="24">
        <v>0.3</v>
      </c>
      <c r="F53" s="24">
        <v>4.74</v>
      </c>
      <c r="G53" s="24">
        <v>3.19</v>
      </c>
      <c r="H53" s="25">
        <v>4.33</v>
      </c>
    </row>
    <row r="54" spans="3:8" s="1" customFormat="1" ht="22.5" customHeight="1" x14ac:dyDescent="0.2">
      <c r="C54" s="17" t="s">
        <v>19</v>
      </c>
      <c r="D54" s="18">
        <v>113.52</v>
      </c>
      <c r="E54" s="18">
        <v>0.14000000000000001</v>
      </c>
      <c r="F54" s="18">
        <v>4.42</v>
      </c>
      <c r="G54" s="18">
        <v>3.33</v>
      </c>
      <c r="H54" s="19">
        <v>4.34</v>
      </c>
    </row>
    <row r="55" spans="3:8" s="1" customFormat="1" ht="22.5" customHeight="1" x14ac:dyDescent="0.2">
      <c r="C55" s="17" t="s">
        <v>20</v>
      </c>
      <c r="D55" s="18">
        <v>113.85</v>
      </c>
      <c r="E55" s="18">
        <v>0.28999999999999998</v>
      </c>
      <c r="F55" s="18">
        <v>4.21</v>
      </c>
      <c r="G55" s="18">
        <v>3.63</v>
      </c>
      <c r="H55" s="19">
        <v>4.33</v>
      </c>
    </row>
    <row r="56" spans="3:8" s="1" customFormat="1" ht="22.5" customHeight="1" x14ac:dyDescent="0.2">
      <c r="C56" s="17" t="s">
        <v>21</v>
      </c>
      <c r="D56" s="18">
        <v>113.82</v>
      </c>
      <c r="E56" s="18">
        <v>-0.03</v>
      </c>
      <c r="F56" s="18">
        <v>4.1500000000000004</v>
      </c>
      <c r="G56" s="18">
        <v>3.6</v>
      </c>
      <c r="H56" s="19">
        <v>4.3099999999999996</v>
      </c>
    </row>
    <row r="57" spans="3:8" s="1" customFormat="1" ht="22.5" customHeight="1" x14ac:dyDescent="0.2">
      <c r="C57" s="17" t="s">
        <v>22</v>
      </c>
      <c r="D57" s="18">
        <v>114.33</v>
      </c>
      <c r="E57" s="18">
        <v>0.45</v>
      </c>
      <c r="F57" s="18">
        <v>4.63</v>
      </c>
      <c r="G57" s="18">
        <v>4.07</v>
      </c>
      <c r="H57" s="19">
        <v>4.34</v>
      </c>
    </row>
    <row r="58" spans="3:8" s="1" customFormat="1" ht="22.5" customHeight="1" thickBot="1" x14ac:dyDescent="0.25">
      <c r="C58" s="20" t="s">
        <v>23</v>
      </c>
      <c r="D58" s="21">
        <v>114.68</v>
      </c>
      <c r="E58" s="21">
        <v>0.31</v>
      </c>
      <c r="F58" s="21">
        <v>4.3899999999999997</v>
      </c>
      <c r="G58" s="21">
        <v>4.3899999999999997</v>
      </c>
      <c r="H58" s="22">
        <v>4.34</v>
      </c>
    </row>
    <row r="59" spans="3:8" s="1" customFormat="1" ht="22.5" customHeight="1" thickTop="1" thickBot="1" x14ac:dyDescent="0.25">
      <c r="C59" s="65">
        <v>2014</v>
      </c>
      <c r="D59" s="66"/>
      <c r="E59" s="66"/>
      <c r="F59" s="66"/>
      <c r="G59" s="66"/>
      <c r="H59" s="67"/>
    </row>
    <row r="60" spans="3:8" s="1" customFormat="1" ht="22.5" customHeight="1" thickTop="1" x14ac:dyDescent="0.2">
      <c r="C60" s="29" t="s">
        <v>12</v>
      </c>
      <c r="D60" s="30">
        <v>114.97</v>
      </c>
      <c r="E60" s="30">
        <v>0.25</v>
      </c>
      <c r="F60" s="30">
        <v>4.1399999999999997</v>
      </c>
      <c r="G60" s="30">
        <v>0.25</v>
      </c>
      <c r="H60" s="31">
        <v>4.1399999999999997</v>
      </c>
    </row>
    <row r="61" spans="3:8" s="1" customFormat="1" ht="22.5" customHeight="1" x14ac:dyDescent="0.2">
      <c r="C61" s="32" t="s">
        <v>13</v>
      </c>
      <c r="D61" s="33">
        <v>115.2</v>
      </c>
      <c r="E61" s="33">
        <v>0.2</v>
      </c>
      <c r="F61" s="33">
        <v>3.5</v>
      </c>
      <c r="G61" s="33">
        <v>0.45</v>
      </c>
      <c r="H61" s="34">
        <v>3.82</v>
      </c>
    </row>
    <row r="62" spans="3:8" s="1" customFormat="1" ht="22.5" customHeight="1" x14ac:dyDescent="0.2">
      <c r="C62" s="32" t="s">
        <v>14</v>
      </c>
      <c r="D62" s="33">
        <v>115.46</v>
      </c>
      <c r="E62" s="33">
        <v>0.23</v>
      </c>
      <c r="F62" s="33">
        <v>3.25</v>
      </c>
      <c r="G62" s="33">
        <v>0.68</v>
      </c>
      <c r="H62" s="34">
        <v>3.62</v>
      </c>
    </row>
    <row r="63" spans="3:8" s="1" customFormat="1" ht="22.5" customHeight="1" x14ac:dyDescent="0.2">
      <c r="C63" s="32" t="s">
        <v>15</v>
      </c>
      <c r="D63" s="33">
        <v>115.68</v>
      </c>
      <c r="E63" s="33">
        <v>0.19</v>
      </c>
      <c r="F63" s="33">
        <v>3.27</v>
      </c>
      <c r="G63" s="33">
        <v>0.87</v>
      </c>
      <c r="H63" s="34">
        <v>3.54</v>
      </c>
    </row>
    <row r="64" spans="3:8" s="1" customFormat="1" ht="22.5" customHeight="1" x14ac:dyDescent="0.2">
      <c r="C64" s="32" t="s">
        <v>16</v>
      </c>
      <c r="D64" s="33">
        <v>115.94</v>
      </c>
      <c r="E64" s="33">
        <v>0.22</v>
      </c>
      <c r="F64" s="33">
        <v>3.22</v>
      </c>
      <c r="G64" s="33">
        <v>1.1000000000000001</v>
      </c>
      <c r="H64" s="34">
        <v>3.47</v>
      </c>
    </row>
    <row r="65" spans="3:8" s="1" customFormat="1" ht="22.5" customHeight="1" x14ac:dyDescent="0.2">
      <c r="C65" s="32" t="s">
        <v>17</v>
      </c>
      <c r="D65" s="33">
        <v>116.56</v>
      </c>
      <c r="E65" s="33">
        <v>0.53</v>
      </c>
      <c r="F65" s="33">
        <v>3.13</v>
      </c>
      <c r="G65" s="33">
        <v>1.64</v>
      </c>
      <c r="H65" s="34">
        <v>3.42</v>
      </c>
    </row>
    <row r="66" spans="3:8" s="1" customFormat="1" ht="22.5" customHeight="1" x14ac:dyDescent="0.2">
      <c r="C66" s="32" t="s">
        <v>18</v>
      </c>
      <c r="D66" s="33">
        <v>117.23</v>
      </c>
      <c r="E66" s="33">
        <v>0.56999999999999995</v>
      </c>
      <c r="F66" s="33">
        <v>3.41</v>
      </c>
      <c r="G66" s="33">
        <v>2.2200000000000002</v>
      </c>
      <c r="H66" s="34">
        <v>3.41</v>
      </c>
    </row>
    <row r="67" spans="3:8" s="1" customFormat="1" ht="22.5" customHeight="1" x14ac:dyDescent="0.2">
      <c r="C67" s="32" t="s">
        <v>19</v>
      </c>
      <c r="D67" s="33">
        <v>117.72</v>
      </c>
      <c r="E67" s="33">
        <v>0.42</v>
      </c>
      <c r="F67" s="33">
        <v>3.7</v>
      </c>
      <c r="G67" s="33">
        <v>2.65</v>
      </c>
      <c r="H67" s="34">
        <v>3.46</v>
      </c>
    </row>
    <row r="68" spans="3:8" s="1" customFormat="1" ht="22.5" customHeight="1" x14ac:dyDescent="0.2">
      <c r="C68" s="32" t="s">
        <v>20</v>
      </c>
      <c r="D68" s="33">
        <v>117.78</v>
      </c>
      <c r="E68" s="33">
        <v>0.05</v>
      </c>
      <c r="F68" s="33">
        <v>3.45</v>
      </c>
      <c r="G68" s="33">
        <v>2.7</v>
      </c>
      <c r="H68" s="34">
        <v>3.45</v>
      </c>
    </row>
    <row r="69" spans="3:8" s="1" customFormat="1" ht="22.5" customHeight="1" x14ac:dyDescent="0.2">
      <c r="C69" s="32" t="s">
        <v>21</v>
      </c>
      <c r="D69" s="33">
        <v>117.96</v>
      </c>
      <c r="E69" s="33">
        <v>0.15</v>
      </c>
      <c r="F69" s="33">
        <v>3.64</v>
      </c>
      <c r="G69" s="33">
        <v>2.86</v>
      </c>
      <c r="H69" s="34">
        <v>3.47</v>
      </c>
    </row>
    <row r="70" spans="3:8" s="1" customFormat="1" ht="22.5" customHeight="1" x14ac:dyDescent="0.2">
      <c r="C70" s="32" t="s">
        <v>22</v>
      </c>
      <c r="D70" s="33">
        <v>118.19</v>
      </c>
      <c r="E70" s="33">
        <v>0.19</v>
      </c>
      <c r="F70" s="33">
        <v>3.38</v>
      </c>
      <c r="G70" s="33">
        <v>3.06</v>
      </c>
      <c r="H70" s="34">
        <v>3.46</v>
      </c>
    </row>
    <row r="71" spans="3:8" s="1" customFormat="1" ht="22.5" customHeight="1" thickBot="1" x14ac:dyDescent="0.25">
      <c r="C71" s="35" t="s">
        <v>23</v>
      </c>
      <c r="D71" s="36">
        <v>118.06</v>
      </c>
      <c r="E71" s="36">
        <v>-0.11</v>
      </c>
      <c r="F71" s="36">
        <v>2.95</v>
      </c>
      <c r="G71" s="36">
        <v>2.95</v>
      </c>
      <c r="H71" s="37">
        <v>3.42</v>
      </c>
    </row>
    <row r="72" spans="3:8" s="1" customFormat="1" ht="22.5" customHeight="1" thickTop="1" thickBot="1" x14ac:dyDescent="0.25">
      <c r="C72" s="65">
        <v>2015</v>
      </c>
      <c r="D72" s="66"/>
      <c r="E72" s="66"/>
      <c r="F72" s="66"/>
      <c r="G72" s="66"/>
      <c r="H72" s="67"/>
    </row>
    <row r="73" spans="3:8" s="1" customFormat="1" ht="22.5" customHeight="1" thickTop="1" x14ac:dyDescent="0.2">
      <c r="C73" s="29" t="s">
        <v>12</v>
      </c>
      <c r="D73" s="30">
        <v>117.64</v>
      </c>
      <c r="E73" s="30">
        <v>-0.36</v>
      </c>
      <c r="F73" s="30">
        <v>2.3199999999999998</v>
      </c>
      <c r="G73" s="30">
        <v>-0.36</v>
      </c>
      <c r="H73" s="31">
        <v>2.3199999999999998</v>
      </c>
    </row>
    <row r="74" spans="3:8" s="1" customFormat="1" ht="22.5" customHeight="1" x14ac:dyDescent="0.2">
      <c r="C74" s="32" t="s">
        <v>13</v>
      </c>
      <c r="D74" s="33">
        <v>118.01</v>
      </c>
      <c r="E74" s="33">
        <v>0.31</v>
      </c>
      <c r="F74" s="33">
        <v>2.44</v>
      </c>
      <c r="G74" s="33">
        <v>-0.04</v>
      </c>
      <c r="H74" s="34">
        <v>2.38</v>
      </c>
    </row>
    <row r="75" spans="3:8" s="1" customFormat="1" ht="22.5" customHeight="1" x14ac:dyDescent="0.2">
      <c r="C75" s="32" t="s">
        <v>14</v>
      </c>
      <c r="D75" s="33">
        <v>118.26</v>
      </c>
      <c r="E75" s="33">
        <v>0.21</v>
      </c>
      <c r="F75" s="33">
        <v>2.4300000000000002</v>
      </c>
      <c r="G75" s="33">
        <v>0.17</v>
      </c>
      <c r="H75" s="34">
        <v>2.4</v>
      </c>
    </row>
    <row r="76" spans="3:8" s="1" customFormat="1" ht="22.5" customHeight="1" x14ac:dyDescent="0.2">
      <c r="C76" s="32" t="s">
        <v>15</v>
      </c>
      <c r="D76" s="33">
        <v>118.66</v>
      </c>
      <c r="E76" s="33">
        <v>0.34</v>
      </c>
      <c r="F76" s="33">
        <v>2.58</v>
      </c>
      <c r="G76" s="33">
        <v>0.51</v>
      </c>
      <c r="H76" s="34">
        <v>2.44</v>
      </c>
    </row>
    <row r="77" spans="3:8" s="1" customFormat="1" ht="22.5" customHeight="1" x14ac:dyDescent="0.2">
      <c r="C77" s="32" t="s">
        <v>16</v>
      </c>
      <c r="D77" s="33">
        <v>118.9</v>
      </c>
      <c r="E77" s="33">
        <v>0.2</v>
      </c>
      <c r="F77" s="33">
        <v>2.5499999999999998</v>
      </c>
      <c r="G77" s="33">
        <v>0.71</v>
      </c>
      <c r="H77" s="34">
        <v>2.46</v>
      </c>
    </row>
    <row r="78" spans="3:8" s="1" customFormat="1" ht="22.5" customHeight="1" x14ac:dyDescent="0.2">
      <c r="C78" s="32" t="s">
        <v>17</v>
      </c>
      <c r="D78" s="33">
        <v>119.34</v>
      </c>
      <c r="E78" s="33">
        <v>0.37</v>
      </c>
      <c r="F78" s="33">
        <v>2.39</v>
      </c>
      <c r="G78" s="33">
        <v>1.08</v>
      </c>
      <c r="H78" s="34">
        <v>2.4500000000000002</v>
      </c>
    </row>
    <row r="79" spans="3:8" s="1" customFormat="1" ht="22.5" customHeight="1" x14ac:dyDescent="0.2">
      <c r="C79" s="38" t="s">
        <v>18</v>
      </c>
      <c r="D79" s="39">
        <v>119.95</v>
      </c>
      <c r="E79" s="39">
        <v>0.51</v>
      </c>
      <c r="F79" s="39">
        <v>2.3199999999999998</v>
      </c>
      <c r="G79" s="39">
        <v>1.6</v>
      </c>
      <c r="H79" s="40">
        <v>2.4300000000000002</v>
      </c>
    </row>
    <row r="80" spans="3:8" s="1" customFormat="1" ht="22.5" customHeight="1" x14ac:dyDescent="0.2">
      <c r="C80" s="38" t="s">
        <v>19</v>
      </c>
      <c r="D80" s="39">
        <v>120.03</v>
      </c>
      <c r="E80" s="39">
        <v>7.0000000000000007E-2</v>
      </c>
      <c r="F80" s="39">
        <v>1.96</v>
      </c>
      <c r="G80" s="39">
        <v>1.67</v>
      </c>
      <c r="H80" s="40">
        <v>2.37</v>
      </c>
    </row>
    <row r="81" spans="3:8" s="1" customFormat="1" ht="22.5" customHeight="1" x14ac:dyDescent="0.2">
      <c r="C81" s="38" t="s">
        <v>20</v>
      </c>
      <c r="D81" s="39">
        <v>119.99</v>
      </c>
      <c r="E81" s="39">
        <v>-0.03</v>
      </c>
      <c r="F81" s="39">
        <v>1.88</v>
      </c>
      <c r="G81" s="39">
        <v>1.63</v>
      </c>
      <c r="H81" s="40">
        <v>2.3199999999999998</v>
      </c>
    </row>
    <row r="82" spans="3:8" s="1" customFormat="1" ht="22.5" customHeight="1" x14ac:dyDescent="0.2">
      <c r="C82" s="38" t="s">
        <v>21</v>
      </c>
      <c r="D82" s="39">
        <v>120.59</v>
      </c>
      <c r="E82" s="39">
        <v>0.5</v>
      </c>
      <c r="F82" s="39">
        <v>2.23</v>
      </c>
      <c r="G82" s="39">
        <v>2.14</v>
      </c>
      <c r="H82" s="40">
        <v>2.31</v>
      </c>
    </row>
    <row r="83" spans="3:8" s="1" customFormat="1" ht="22.5" customHeight="1" x14ac:dyDescent="0.2">
      <c r="C83" s="38" t="s">
        <v>22</v>
      </c>
      <c r="D83" s="39">
        <v>121.16</v>
      </c>
      <c r="E83" s="39">
        <v>0.47</v>
      </c>
      <c r="F83" s="39">
        <v>2.5099999999999998</v>
      </c>
      <c r="G83" s="39">
        <v>2.63</v>
      </c>
      <c r="H83" s="40">
        <v>2.33</v>
      </c>
    </row>
    <row r="84" spans="3:8" s="1" customFormat="1" ht="22.5" customHeight="1" thickBot="1" x14ac:dyDescent="0.25">
      <c r="C84" s="35" t="s">
        <v>23</v>
      </c>
      <c r="D84" s="36">
        <v>121.68</v>
      </c>
      <c r="E84" s="36">
        <v>0.43</v>
      </c>
      <c r="F84" s="36">
        <v>3.07</v>
      </c>
      <c r="G84" s="36">
        <v>3.07</v>
      </c>
      <c r="H84" s="37">
        <v>2.39</v>
      </c>
    </row>
    <row r="85" spans="3:8" s="1" customFormat="1" ht="22.5" customHeight="1" thickTop="1" thickBot="1" x14ac:dyDescent="0.25">
      <c r="C85" s="65">
        <v>2016</v>
      </c>
      <c r="D85" s="66"/>
      <c r="E85" s="66"/>
      <c r="F85" s="66"/>
      <c r="G85" s="66"/>
      <c r="H85" s="67"/>
    </row>
    <row r="86" spans="3:8" s="1" customFormat="1" ht="22.5" customHeight="1" thickTop="1" x14ac:dyDescent="0.2">
      <c r="C86" s="29" t="s">
        <v>12</v>
      </c>
      <c r="D86" s="30">
        <v>122.79</v>
      </c>
      <c r="E86" s="30">
        <v>0.91</v>
      </c>
      <c r="F86" s="30">
        <v>4.38</v>
      </c>
      <c r="G86" s="30">
        <v>0.91</v>
      </c>
      <c r="H86" s="31">
        <v>4.38</v>
      </c>
    </row>
    <row r="87" spans="3:8" s="1" customFormat="1" ht="22.5" customHeight="1" x14ac:dyDescent="0.2">
      <c r="C87" s="41" t="s">
        <v>13</v>
      </c>
      <c r="D87" s="42">
        <v>123.05</v>
      </c>
      <c r="E87" s="42">
        <v>0.21</v>
      </c>
      <c r="F87" s="42">
        <v>4.2699999999999996</v>
      </c>
      <c r="G87" s="42">
        <v>1.1299999999999999</v>
      </c>
      <c r="H87" s="43">
        <v>4.32</v>
      </c>
    </row>
    <row r="88" spans="3:8" s="1" customFormat="1" ht="22.5" customHeight="1" x14ac:dyDescent="0.2">
      <c r="C88" s="32" t="s">
        <v>14</v>
      </c>
      <c r="D88" s="33">
        <v>123.3</v>
      </c>
      <c r="E88" s="33">
        <v>0.2</v>
      </c>
      <c r="F88" s="33">
        <v>4.26</v>
      </c>
      <c r="G88" s="33">
        <v>1.33</v>
      </c>
      <c r="H88" s="34">
        <v>4.3</v>
      </c>
    </row>
    <row r="89" spans="3:8" s="1" customFormat="1" ht="22.5" customHeight="1" x14ac:dyDescent="0.2">
      <c r="C89" s="32" t="s">
        <v>15</v>
      </c>
      <c r="D89" s="33">
        <v>123.51</v>
      </c>
      <c r="E89" s="33">
        <v>0.17</v>
      </c>
      <c r="F89" s="33">
        <v>4.09</v>
      </c>
      <c r="G89" s="33">
        <v>1.5</v>
      </c>
      <c r="H89" s="34">
        <v>4.25</v>
      </c>
    </row>
    <row r="90" spans="3:8" s="1" customFormat="1" ht="22.5" customHeight="1" x14ac:dyDescent="0.2">
      <c r="C90" s="32" t="s">
        <v>16</v>
      </c>
      <c r="D90" s="33">
        <v>124.08</v>
      </c>
      <c r="E90" s="33">
        <v>0.46</v>
      </c>
      <c r="F90" s="33">
        <v>4.3600000000000003</v>
      </c>
      <c r="G90" s="33">
        <v>1.97</v>
      </c>
      <c r="H90" s="34">
        <v>4.2699999999999996</v>
      </c>
    </row>
    <row r="91" spans="3:8" s="1" customFormat="1" ht="22.5" customHeight="1" x14ac:dyDescent="0.2">
      <c r="C91" s="32" t="s">
        <v>17</v>
      </c>
      <c r="D91" s="33">
        <v>124.63</v>
      </c>
      <c r="E91" s="33">
        <v>0.44</v>
      </c>
      <c r="F91" s="33">
        <v>4.43</v>
      </c>
      <c r="G91" s="33">
        <v>2.42</v>
      </c>
      <c r="H91" s="34">
        <v>4.3</v>
      </c>
    </row>
    <row r="92" spans="3:8" s="1" customFormat="1" ht="22.5" customHeight="1" x14ac:dyDescent="0.2">
      <c r="C92" s="32" t="s">
        <v>18</v>
      </c>
      <c r="D92" s="33">
        <v>125.49</v>
      </c>
      <c r="E92" s="33">
        <v>0.69</v>
      </c>
      <c r="F92" s="33">
        <v>4.62</v>
      </c>
      <c r="G92" s="33">
        <v>3.13</v>
      </c>
      <c r="H92" s="34">
        <v>4.34</v>
      </c>
    </row>
    <row r="93" spans="3:8" s="1" customFormat="1" ht="22.5" customHeight="1" x14ac:dyDescent="0.2">
      <c r="C93" s="32" t="s">
        <v>19</v>
      </c>
      <c r="D93" s="33">
        <v>125.72</v>
      </c>
      <c r="E93" s="33">
        <v>0.18</v>
      </c>
      <c r="F93" s="33">
        <v>4.74</v>
      </c>
      <c r="G93" s="33">
        <v>3.32</v>
      </c>
      <c r="H93" s="34">
        <v>4.3899999999999997</v>
      </c>
    </row>
    <row r="94" spans="3:8" s="1" customFormat="1" ht="22.5" customHeight="1" x14ac:dyDescent="0.2">
      <c r="C94" s="32" t="s">
        <v>20</v>
      </c>
      <c r="D94" s="33">
        <v>125.46</v>
      </c>
      <c r="E94" s="33">
        <v>-0.21</v>
      </c>
      <c r="F94" s="33">
        <v>4.5599999999999996</v>
      </c>
      <c r="G94" s="33">
        <v>3.11</v>
      </c>
      <c r="H94" s="34">
        <v>4.41</v>
      </c>
    </row>
    <row r="95" spans="3:8" s="1" customFormat="1" ht="22.5" customHeight="1" x14ac:dyDescent="0.2">
      <c r="C95" s="32" t="s">
        <v>21</v>
      </c>
      <c r="D95" s="33">
        <v>126.33</v>
      </c>
      <c r="E95" s="33">
        <v>0.69</v>
      </c>
      <c r="F95" s="33">
        <v>4.76</v>
      </c>
      <c r="G95" s="33">
        <v>3.82</v>
      </c>
      <c r="H95" s="34">
        <v>4.45</v>
      </c>
    </row>
    <row r="96" spans="3:8" s="1" customFormat="1" ht="22.5" customHeight="1" x14ac:dyDescent="0.2">
      <c r="C96" s="32" t="s">
        <v>22</v>
      </c>
      <c r="D96" s="33">
        <v>126.82</v>
      </c>
      <c r="E96" s="33">
        <v>0.39</v>
      </c>
      <c r="F96" s="33">
        <v>4.67</v>
      </c>
      <c r="G96" s="33">
        <v>4.22</v>
      </c>
      <c r="H96" s="34">
        <v>4.47</v>
      </c>
    </row>
    <row r="97" spans="3:8" s="1" customFormat="1" ht="22.5" customHeight="1" thickBot="1" x14ac:dyDescent="0.25">
      <c r="C97" s="32" t="s">
        <v>23</v>
      </c>
      <c r="D97" s="33">
        <v>126.83</v>
      </c>
      <c r="E97" s="33">
        <v>0.01</v>
      </c>
      <c r="F97" s="33">
        <v>4.2300000000000004</v>
      </c>
      <c r="G97" s="33">
        <v>4.2300000000000004</v>
      </c>
      <c r="H97" s="34">
        <v>4.45</v>
      </c>
    </row>
    <row r="98" spans="3:8" s="1" customFormat="1" ht="22.5" customHeight="1" thickTop="1" thickBot="1" x14ac:dyDescent="0.25">
      <c r="C98" s="65">
        <v>2017</v>
      </c>
      <c r="D98" s="66"/>
      <c r="E98" s="66"/>
      <c r="F98" s="66"/>
      <c r="G98" s="66"/>
      <c r="H98" s="67"/>
    </row>
    <row r="99" spans="3:8" s="1" customFormat="1" ht="22.5" customHeight="1" thickTop="1" x14ac:dyDescent="0.2">
      <c r="C99" s="29" t="s">
        <v>12</v>
      </c>
      <c r="D99" s="30">
        <v>127.49</v>
      </c>
      <c r="E99" s="30">
        <v>0.52</v>
      </c>
      <c r="F99" s="30">
        <v>3.83</v>
      </c>
      <c r="G99" s="30">
        <v>0.52</v>
      </c>
      <c r="H99" s="31">
        <v>3.83</v>
      </c>
    </row>
    <row r="100" spans="3:8" s="1" customFormat="1" ht="22.5" customHeight="1" x14ac:dyDescent="0.2">
      <c r="C100" s="41" t="s">
        <v>13</v>
      </c>
      <c r="D100" s="42">
        <v>127.92</v>
      </c>
      <c r="E100" s="42">
        <v>0.34</v>
      </c>
      <c r="F100" s="42">
        <v>3.96</v>
      </c>
      <c r="G100" s="42">
        <v>0.86</v>
      </c>
      <c r="H100" s="43">
        <v>3.89</v>
      </c>
    </row>
    <row r="101" spans="3:8" s="1" customFormat="1" ht="22.5" customHeight="1" x14ac:dyDescent="0.2">
      <c r="C101" s="41" t="s">
        <v>14</v>
      </c>
      <c r="D101" s="42">
        <v>128.22999999999999</v>
      </c>
      <c r="E101" s="42">
        <v>0.24</v>
      </c>
      <c r="F101" s="42">
        <v>4</v>
      </c>
      <c r="G101" s="42">
        <v>1.1000000000000001</v>
      </c>
      <c r="H101" s="43">
        <v>3.93</v>
      </c>
    </row>
    <row r="102" spans="3:8" s="1" customFormat="1" ht="22.5" customHeight="1" x14ac:dyDescent="0.2">
      <c r="C102" s="41" t="s">
        <v>15</v>
      </c>
      <c r="D102" s="42">
        <v>128.56</v>
      </c>
      <c r="E102" s="42">
        <v>0.26</v>
      </c>
      <c r="F102" s="42">
        <v>4.09</v>
      </c>
      <c r="G102" s="42">
        <v>1.36</v>
      </c>
      <c r="H102" s="43">
        <v>3.97</v>
      </c>
    </row>
    <row r="103" spans="3:8" s="1" customFormat="1" ht="22.5" customHeight="1" x14ac:dyDescent="0.2">
      <c r="C103" s="41" t="s">
        <v>16</v>
      </c>
      <c r="D103" s="42">
        <v>128.96</v>
      </c>
      <c r="E103" s="42">
        <v>0.31</v>
      </c>
      <c r="F103" s="42">
        <v>3.93</v>
      </c>
      <c r="G103" s="42">
        <v>1.68</v>
      </c>
      <c r="H103" s="43">
        <v>3.96</v>
      </c>
    </row>
    <row r="104" spans="3:8" s="1" customFormat="1" ht="22.5" customHeight="1" x14ac:dyDescent="0.2">
      <c r="C104" s="41" t="s">
        <v>17</v>
      </c>
      <c r="D104" s="42">
        <v>130.07</v>
      </c>
      <c r="E104" s="42">
        <v>0.86</v>
      </c>
      <c r="F104" s="42">
        <v>4.3600000000000003</v>
      </c>
      <c r="G104" s="42">
        <v>2.5499999999999998</v>
      </c>
      <c r="H104" s="43">
        <v>4.03</v>
      </c>
    </row>
    <row r="105" spans="3:8" s="1" customFormat="1" ht="22.5" customHeight="1" x14ac:dyDescent="0.2">
      <c r="C105" s="41" t="s">
        <v>18</v>
      </c>
      <c r="D105" s="42">
        <v>132.04</v>
      </c>
      <c r="E105" s="42">
        <v>1.51</v>
      </c>
      <c r="F105" s="42">
        <v>5.22</v>
      </c>
      <c r="G105" s="42">
        <v>4.1100000000000003</v>
      </c>
      <c r="H105" s="43">
        <v>4.2</v>
      </c>
    </row>
    <row r="106" spans="3:8" s="1" customFormat="1" ht="22.5" customHeight="1" x14ac:dyDescent="0.2">
      <c r="C106" s="41" t="s">
        <v>19</v>
      </c>
      <c r="D106" s="42">
        <v>131.65</v>
      </c>
      <c r="E106" s="42">
        <v>-0.3</v>
      </c>
      <c r="F106" s="42">
        <v>4.72</v>
      </c>
      <c r="G106" s="42">
        <v>3.8</v>
      </c>
      <c r="H106" s="43">
        <v>4.2699999999999996</v>
      </c>
    </row>
    <row r="107" spans="3:8" s="1" customFormat="1" ht="22.5" customHeight="1" x14ac:dyDescent="0.2">
      <c r="C107" s="41" t="s">
        <v>20</v>
      </c>
      <c r="D107" s="42">
        <v>130.93</v>
      </c>
      <c r="E107" s="42">
        <v>-0.55000000000000004</v>
      </c>
      <c r="F107" s="42">
        <v>4.3600000000000003</v>
      </c>
      <c r="G107" s="42">
        <v>3.23</v>
      </c>
      <c r="H107" s="43">
        <v>4.28</v>
      </c>
    </row>
    <row r="108" spans="3:8" s="1" customFormat="1" ht="22.5" customHeight="1" x14ac:dyDescent="0.2">
      <c r="C108" s="41" t="s">
        <v>21</v>
      </c>
      <c r="D108" s="42">
        <v>131.63999999999999</v>
      </c>
      <c r="E108" s="42">
        <v>0.54</v>
      </c>
      <c r="F108" s="42">
        <v>4.2</v>
      </c>
      <c r="G108" s="42">
        <v>3.79</v>
      </c>
      <c r="H108" s="43">
        <v>4.2699999999999996</v>
      </c>
    </row>
    <row r="109" spans="3:8" s="1" customFormat="1" ht="22.5" customHeight="1" x14ac:dyDescent="0.2">
      <c r="C109" s="41" t="s">
        <v>22</v>
      </c>
      <c r="D109" s="42">
        <v>132.77000000000001</v>
      </c>
      <c r="E109" s="42">
        <v>0.86</v>
      </c>
      <c r="F109" s="42">
        <v>4.6900000000000004</v>
      </c>
      <c r="G109" s="42">
        <v>4.68</v>
      </c>
      <c r="H109" s="43">
        <v>4.3099999999999996</v>
      </c>
    </row>
    <row r="110" spans="3:8" s="1" customFormat="1" ht="22.5" customHeight="1" thickBot="1" x14ac:dyDescent="0.25">
      <c r="C110" s="35" t="s">
        <v>23</v>
      </c>
      <c r="D110" s="36">
        <v>134.03</v>
      </c>
      <c r="E110" s="36">
        <v>0.95</v>
      </c>
      <c r="F110" s="36">
        <v>5.68</v>
      </c>
      <c r="G110" s="36">
        <v>5.68</v>
      </c>
      <c r="H110" s="37">
        <v>4.42</v>
      </c>
    </row>
    <row r="111" spans="3:8" s="1" customFormat="1" ht="22.5" customHeight="1" thickTop="1" thickBot="1" x14ac:dyDescent="0.25">
      <c r="C111" s="65">
        <v>2018</v>
      </c>
      <c r="D111" s="66"/>
      <c r="E111" s="66"/>
      <c r="F111" s="66"/>
      <c r="G111" s="66"/>
      <c r="H111" s="67"/>
    </row>
    <row r="112" spans="3:8" s="1" customFormat="1" ht="22.5" customHeight="1" thickTop="1" x14ac:dyDescent="0.2">
      <c r="C112" s="29" t="s">
        <v>12</v>
      </c>
      <c r="D112" s="30">
        <v>133.5</v>
      </c>
      <c r="E112" s="30">
        <v>-0.4</v>
      </c>
      <c r="F112" s="30">
        <v>4.71</v>
      </c>
      <c r="G112" s="30">
        <v>-0.4</v>
      </c>
      <c r="H112" s="31">
        <v>4.71</v>
      </c>
    </row>
    <row r="113" spans="3:8" s="1" customFormat="1" ht="22.5" customHeight="1" x14ac:dyDescent="0.2">
      <c r="C113" s="41" t="s">
        <v>13</v>
      </c>
      <c r="D113" s="42">
        <v>133.22999999999999</v>
      </c>
      <c r="E113" s="42">
        <v>-0.2</v>
      </c>
      <c r="F113" s="42">
        <v>4.1500000000000004</v>
      </c>
      <c r="G113" s="42">
        <v>-0.6</v>
      </c>
      <c r="H113" s="43">
        <v>4.43</v>
      </c>
    </row>
    <row r="114" spans="3:8" s="1" customFormat="1" ht="22.5" customHeight="1" x14ac:dyDescent="0.2">
      <c r="C114" s="41" t="s">
        <v>14</v>
      </c>
      <c r="D114" s="42">
        <v>133.54</v>
      </c>
      <c r="E114" s="42">
        <v>0.23</v>
      </c>
      <c r="F114" s="42">
        <v>4.1399999999999997</v>
      </c>
      <c r="G114" s="42">
        <v>-0.37</v>
      </c>
      <c r="H114" s="43">
        <v>4.33</v>
      </c>
    </row>
    <row r="115" spans="3:8" s="1" customFormat="1" ht="22.5" customHeight="1" x14ac:dyDescent="0.2">
      <c r="C115" s="41" t="s">
        <v>15</v>
      </c>
      <c r="D115" s="42">
        <v>133.6</v>
      </c>
      <c r="E115" s="42">
        <v>0.04</v>
      </c>
      <c r="F115" s="42">
        <v>3.92</v>
      </c>
      <c r="G115" s="42">
        <v>-0.32</v>
      </c>
      <c r="H115" s="43">
        <v>4.2300000000000004</v>
      </c>
    </row>
    <row r="116" spans="3:8" s="1" customFormat="1" ht="22.5" customHeight="1" x14ac:dyDescent="0.2">
      <c r="C116" s="41" t="s">
        <v>16</v>
      </c>
      <c r="D116" s="42">
        <v>134.22999999999999</v>
      </c>
      <c r="E116" s="42">
        <v>0.47</v>
      </c>
      <c r="F116" s="42">
        <v>4.09</v>
      </c>
      <c r="G116" s="42">
        <v>0.15</v>
      </c>
      <c r="H116" s="43">
        <v>4.2</v>
      </c>
    </row>
    <row r="117" spans="3:8" s="1" customFormat="1" ht="22.5" customHeight="1" x14ac:dyDescent="0.2">
      <c r="C117" s="41" t="s">
        <v>17</v>
      </c>
      <c r="D117" s="42">
        <v>135</v>
      </c>
      <c r="E117" s="42">
        <v>0.56999999999999995</v>
      </c>
      <c r="F117" s="42">
        <v>3.79</v>
      </c>
      <c r="G117" s="42">
        <v>0.72</v>
      </c>
      <c r="H117" s="43">
        <v>4.13</v>
      </c>
    </row>
    <row r="118" spans="3:8" s="1" customFormat="1" ht="22.5" customHeight="1" x14ac:dyDescent="0.2">
      <c r="C118" s="41" t="s">
        <v>18</v>
      </c>
      <c r="D118" s="42">
        <v>135.47999999999999</v>
      </c>
      <c r="E118" s="42">
        <v>0.36</v>
      </c>
      <c r="F118" s="42">
        <v>2.61</v>
      </c>
      <c r="G118" s="42">
        <v>1.08</v>
      </c>
      <c r="H118" s="43">
        <v>3.91</v>
      </c>
    </row>
    <row r="119" spans="3:8" s="1" customFormat="1" ht="22.5" customHeight="1" x14ac:dyDescent="0.2">
      <c r="C119" s="41" t="s">
        <v>19</v>
      </c>
      <c r="D119" s="42">
        <v>136.08000000000001</v>
      </c>
      <c r="E119" s="42">
        <v>0.44</v>
      </c>
      <c r="F119" s="42">
        <v>3.36</v>
      </c>
      <c r="G119" s="42">
        <v>1.53</v>
      </c>
      <c r="H119" s="43">
        <v>3.84</v>
      </c>
    </row>
    <row r="120" spans="3:8" s="1" customFormat="1" ht="22.5" customHeight="1" x14ac:dyDescent="0.2">
      <c r="C120" s="41" t="s">
        <v>20</v>
      </c>
      <c r="D120" s="42">
        <v>136.88999999999999</v>
      </c>
      <c r="E120" s="42">
        <v>0.6</v>
      </c>
      <c r="F120" s="42">
        <v>4.55</v>
      </c>
      <c r="G120" s="42">
        <v>2.13</v>
      </c>
      <c r="H120" s="43">
        <v>3.92</v>
      </c>
    </row>
    <row r="121" spans="3:8" s="1" customFormat="1" ht="22.5" customHeight="1" x14ac:dyDescent="0.2">
      <c r="C121" s="41" t="s">
        <v>21</v>
      </c>
      <c r="D121" s="42">
        <v>137.35</v>
      </c>
      <c r="E121" s="42">
        <v>0.34</v>
      </c>
      <c r="F121" s="42">
        <v>4.34</v>
      </c>
      <c r="G121" s="42">
        <v>2.48</v>
      </c>
      <c r="H121" s="43">
        <v>3.96</v>
      </c>
    </row>
    <row r="122" spans="3:8" s="1" customFormat="1" ht="22.5" customHeight="1" x14ac:dyDescent="0.2">
      <c r="C122" s="41" t="s">
        <v>22</v>
      </c>
      <c r="D122" s="42">
        <v>136.94999999999999</v>
      </c>
      <c r="E122" s="42">
        <v>-0.28999999999999998</v>
      </c>
      <c r="F122" s="42">
        <v>3.15</v>
      </c>
      <c r="G122" s="42">
        <v>2.1800000000000002</v>
      </c>
      <c r="H122" s="43">
        <v>3.89</v>
      </c>
    </row>
    <row r="123" spans="3:8" s="1" customFormat="1" ht="22.5" customHeight="1" thickBot="1" x14ac:dyDescent="0.25">
      <c r="C123" s="35" t="s">
        <v>23</v>
      </c>
      <c r="D123" s="36">
        <v>137.13</v>
      </c>
      <c r="E123" s="36">
        <v>0.13</v>
      </c>
      <c r="F123" s="36">
        <v>2.31</v>
      </c>
      <c r="G123" s="36">
        <v>2.31</v>
      </c>
      <c r="H123" s="37">
        <v>3.75</v>
      </c>
    </row>
    <row r="124" spans="3:8" s="1" customFormat="1" ht="22.5" customHeight="1" thickTop="1" thickBot="1" x14ac:dyDescent="0.25">
      <c r="C124" s="65">
        <v>2019</v>
      </c>
      <c r="D124" s="66"/>
      <c r="E124" s="66"/>
      <c r="F124" s="66"/>
      <c r="G124" s="66"/>
      <c r="H124" s="67"/>
    </row>
    <row r="125" spans="3:8" s="1" customFormat="1" ht="22.5" customHeight="1" thickTop="1" x14ac:dyDescent="0.2">
      <c r="C125" s="29" t="s">
        <v>12</v>
      </c>
      <c r="D125" s="30">
        <v>138.97999999999999</v>
      </c>
      <c r="E125" s="30">
        <v>1.35</v>
      </c>
      <c r="F125" s="30">
        <v>4.0999999999999996</v>
      </c>
      <c r="G125" s="30">
        <v>1.35</v>
      </c>
      <c r="H125" s="31">
        <v>4.0999999999999996</v>
      </c>
    </row>
    <row r="126" spans="3:8" s="1" customFormat="1" ht="22.5" customHeight="1" x14ac:dyDescent="0.2">
      <c r="C126" s="41" t="s">
        <v>13</v>
      </c>
      <c r="D126" s="47">
        <v>139.16999999999999</v>
      </c>
      <c r="E126" s="47">
        <v>0.14000000000000001</v>
      </c>
      <c r="F126" s="47">
        <v>4.46</v>
      </c>
      <c r="G126" s="47">
        <v>1.49</v>
      </c>
      <c r="H126" s="48">
        <v>4.28</v>
      </c>
    </row>
    <row r="127" spans="3:8" s="1" customFormat="1" ht="22.5" customHeight="1" x14ac:dyDescent="0.2">
      <c r="C127" s="41" t="s">
        <v>14</v>
      </c>
      <c r="D127" s="47">
        <v>139.11000000000001</v>
      </c>
      <c r="E127" s="47">
        <v>-0.04</v>
      </c>
      <c r="F127" s="47">
        <v>4.17</v>
      </c>
      <c r="G127" s="47">
        <v>1.44</v>
      </c>
      <c r="H127" s="48">
        <v>4.24</v>
      </c>
    </row>
    <row r="128" spans="3:8" s="1" customFormat="1" ht="22.5" customHeight="1" x14ac:dyDescent="0.2">
      <c r="C128" s="41" t="s">
        <v>15</v>
      </c>
      <c r="D128" s="47">
        <v>139.94999999999999</v>
      </c>
      <c r="E128" s="47">
        <v>0.6</v>
      </c>
      <c r="F128" s="47">
        <v>4.75</v>
      </c>
      <c r="G128" s="47">
        <v>2.06</v>
      </c>
      <c r="H128" s="48">
        <v>4.37</v>
      </c>
    </row>
    <row r="129" spans="3:9" s="1" customFormat="1" ht="22.5" customHeight="1" x14ac:dyDescent="0.2">
      <c r="C129" s="41" t="s">
        <v>16</v>
      </c>
      <c r="D129" s="47">
        <v>140.32</v>
      </c>
      <c r="E129" s="47">
        <v>0.26</v>
      </c>
      <c r="F129" s="47">
        <v>4.54</v>
      </c>
      <c r="G129" s="47">
        <v>2.33</v>
      </c>
      <c r="H129" s="48">
        <v>4.41</v>
      </c>
    </row>
    <row r="130" spans="3:9" s="1" customFormat="1" ht="22.5" customHeight="1" x14ac:dyDescent="0.2">
      <c r="C130" s="41" t="s">
        <v>17</v>
      </c>
      <c r="D130" s="47">
        <v>141.47999999999999</v>
      </c>
      <c r="E130" s="47">
        <v>0.83</v>
      </c>
      <c r="F130" s="47">
        <v>4.8</v>
      </c>
      <c r="G130" s="47">
        <v>3.17</v>
      </c>
      <c r="H130" s="48">
        <v>4.47</v>
      </c>
    </row>
    <row r="131" spans="3:9" s="1" customFormat="1" ht="22.5" customHeight="1" x14ac:dyDescent="0.2">
      <c r="C131" s="41" t="s">
        <v>18</v>
      </c>
      <c r="D131" s="47">
        <v>141.4</v>
      </c>
      <c r="E131" s="47">
        <v>-0.06</v>
      </c>
      <c r="F131" s="47">
        <v>4.37</v>
      </c>
      <c r="G131" s="47">
        <v>3.11</v>
      </c>
      <c r="H131" s="48">
        <v>4.46</v>
      </c>
    </row>
    <row r="132" spans="3:9" s="1" customFormat="1" ht="22.5" customHeight="1" x14ac:dyDescent="0.2">
      <c r="C132" s="49" t="s">
        <v>19</v>
      </c>
      <c r="D132" s="47">
        <v>140.18</v>
      </c>
      <c r="E132" s="47">
        <v>-0.86</v>
      </c>
      <c r="F132" s="47">
        <v>3.01</v>
      </c>
      <c r="G132" s="47">
        <v>2.2200000000000002</v>
      </c>
      <c r="H132" s="48">
        <v>4.2699999999999996</v>
      </c>
    </row>
    <row r="133" spans="3:9" s="1" customFormat="1" ht="22.5" customHeight="1" x14ac:dyDescent="0.2">
      <c r="C133" s="49" t="s">
        <v>20</v>
      </c>
      <c r="D133" s="47">
        <v>139.36000000000001</v>
      </c>
      <c r="E133" s="47">
        <v>-0.57999999999999996</v>
      </c>
      <c r="F133" s="47">
        <v>1.8</v>
      </c>
      <c r="G133" s="47">
        <v>1.63</v>
      </c>
      <c r="H133" s="48">
        <v>3.99</v>
      </c>
    </row>
    <row r="134" spans="3:9" s="1" customFormat="1" ht="22.5" customHeight="1" x14ac:dyDescent="0.2">
      <c r="C134" s="41" t="s">
        <v>21</v>
      </c>
      <c r="D134" s="42">
        <v>140.33000000000001</v>
      </c>
      <c r="E134" s="42">
        <v>0.7</v>
      </c>
      <c r="F134" s="42">
        <v>2.17</v>
      </c>
      <c r="G134" s="42">
        <v>2.33</v>
      </c>
      <c r="H134" s="43">
        <v>3.81</v>
      </c>
    </row>
    <row r="135" spans="3:9" s="1" customFormat="1" ht="22.5" customHeight="1" x14ac:dyDescent="0.2">
      <c r="C135" s="49" t="s">
        <v>22</v>
      </c>
      <c r="D135" s="42">
        <v>140.94999999999999</v>
      </c>
      <c r="E135" s="42">
        <v>0.44</v>
      </c>
      <c r="F135" s="42">
        <v>2.92</v>
      </c>
      <c r="G135" s="42">
        <v>2.79</v>
      </c>
      <c r="H135" s="43">
        <v>3.73</v>
      </c>
    </row>
    <row r="136" spans="3:9" s="1" customFormat="1" ht="22.5" customHeight="1" thickBot="1" x14ac:dyDescent="0.25">
      <c r="C136" s="35" t="s">
        <v>23</v>
      </c>
      <c r="D136" s="50">
        <v>141.80000000000001</v>
      </c>
      <c r="E136" s="50">
        <v>0.6</v>
      </c>
      <c r="F136" s="50">
        <v>3.41</v>
      </c>
      <c r="G136" s="50">
        <v>3.41</v>
      </c>
      <c r="H136" s="51">
        <v>3.7</v>
      </c>
    </row>
    <row r="137" spans="3:9" s="1" customFormat="1" ht="22.5" customHeight="1" thickTop="1" thickBot="1" x14ac:dyDescent="0.25">
      <c r="C137" s="65">
        <v>2020</v>
      </c>
      <c r="D137" s="66"/>
      <c r="E137" s="66"/>
      <c r="F137" s="66"/>
      <c r="G137" s="66"/>
      <c r="H137" s="67"/>
    </row>
    <row r="138" spans="3:9" s="1" customFormat="1" ht="22.5" customHeight="1" thickTop="1" x14ac:dyDescent="0.2">
      <c r="C138" s="29" t="s">
        <v>12</v>
      </c>
      <c r="D138" s="30">
        <v>141.46</v>
      </c>
      <c r="E138" s="30">
        <v>-0.24</v>
      </c>
      <c r="F138" s="30">
        <v>1.78</v>
      </c>
      <c r="G138" s="30">
        <v>-0.24</v>
      </c>
      <c r="H138" s="31">
        <v>1.78</v>
      </c>
    </row>
    <row r="139" spans="3:9" s="1" customFormat="1" ht="22.5" customHeight="1" x14ac:dyDescent="0.2">
      <c r="C139" s="49" t="s">
        <v>13</v>
      </c>
      <c r="D139" s="47">
        <v>140.88999999999999</v>
      </c>
      <c r="E139" s="47">
        <v>-0.4</v>
      </c>
      <c r="F139" s="47">
        <v>1.24</v>
      </c>
      <c r="G139" s="47">
        <v>-0.64</v>
      </c>
      <c r="H139" s="48">
        <v>1.51</v>
      </c>
      <c r="I139" s="52"/>
    </row>
    <row r="140" spans="3:9" s="1" customFormat="1" ht="22.5" customHeight="1" x14ac:dyDescent="0.2">
      <c r="C140" s="49" t="s">
        <v>14</v>
      </c>
      <c r="D140" s="47">
        <v>141.57</v>
      </c>
      <c r="E140" s="47">
        <v>0.48</v>
      </c>
      <c r="F140" s="47">
        <v>1.77</v>
      </c>
      <c r="G140" s="47">
        <v>-0.16</v>
      </c>
      <c r="H140" s="48">
        <v>1.6</v>
      </c>
      <c r="I140" s="52"/>
    </row>
    <row r="141" spans="3:9" s="1" customFormat="1" ht="22.5" customHeight="1" x14ac:dyDescent="0.2">
      <c r="C141" s="49" t="s">
        <v>15</v>
      </c>
      <c r="D141" s="47">
        <v>142.58000000000001</v>
      </c>
      <c r="E141" s="47">
        <v>0.71</v>
      </c>
      <c r="F141" s="47">
        <v>1.88</v>
      </c>
      <c r="G141" s="47">
        <v>0.55000000000000004</v>
      </c>
      <c r="H141" s="48">
        <v>1.67</v>
      </c>
      <c r="I141" s="52"/>
    </row>
    <row r="142" spans="3:9" s="1" customFormat="1" ht="22.5" customHeight="1" x14ac:dyDescent="0.2">
      <c r="C142" s="49" t="s">
        <v>16</v>
      </c>
      <c r="D142" s="47">
        <v>142.85</v>
      </c>
      <c r="E142" s="47">
        <v>0.19</v>
      </c>
      <c r="F142" s="47">
        <v>1.8</v>
      </c>
      <c r="G142" s="47">
        <v>0.74</v>
      </c>
      <c r="H142" s="48">
        <v>1.69</v>
      </c>
      <c r="I142" s="52"/>
    </row>
    <row r="143" spans="3:9" s="1" customFormat="1" ht="22.5" customHeight="1" x14ac:dyDescent="0.2">
      <c r="C143" s="49" t="s">
        <v>17</v>
      </c>
      <c r="D143" s="47">
        <v>144.86000000000001</v>
      </c>
      <c r="E143" s="47">
        <v>1.41</v>
      </c>
      <c r="F143" s="47">
        <v>2.39</v>
      </c>
      <c r="G143" s="47">
        <v>2.16</v>
      </c>
      <c r="H143" s="48">
        <v>1.81</v>
      </c>
      <c r="I143" s="52"/>
    </row>
    <row r="144" spans="3:9" s="1" customFormat="1" ht="22.5" customHeight="1" x14ac:dyDescent="0.2">
      <c r="C144" s="49" t="s">
        <v>18</v>
      </c>
      <c r="D144" s="47">
        <v>145.47</v>
      </c>
      <c r="E144" s="47">
        <v>0.42</v>
      </c>
      <c r="F144" s="47">
        <v>2.88</v>
      </c>
      <c r="G144" s="47">
        <v>2.59</v>
      </c>
      <c r="H144" s="48">
        <v>1.97</v>
      </c>
      <c r="I144" s="52"/>
    </row>
    <row r="145" spans="3:9" s="1" customFormat="1" ht="22.5" customHeight="1" x14ac:dyDescent="0.2">
      <c r="C145" s="49" t="s">
        <v>19</v>
      </c>
      <c r="D145" s="47">
        <v>146.05000000000001</v>
      </c>
      <c r="E145" s="47">
        <v>0.4</v>
      </c>
      <c r="F145" s="47">
        <v>4.1900000000000004</v>
      </c>
      <c r="G145" s="47">
        <v>3</v>
      </c>
      <c r="H145" s="48">
        <v>2.2400000000000002</v>
      </c>
      <c r="I145" s="52"/>
    </row>
    <row r="146" spans="3:9" s="1" customFormat="1" ht="22.5" customHeight="1" x14ac:dyDescent="0.2">
      <c r="C146" s="49" t="s">
        <v>20</v>
      </c>
      <c r="D146" s="47">
        <v>146.28</v>
      </c>
      <c r="E146" s="47">
        <v>0.16</v>
      </c>
      <c r="F146" s="47">
        <v>4.97</v>
      </c>
      <c r="G146" s="47">
        <v>3.16</v>
      </c>
      <c r="H146" s="48">
        <v>2.54</v>
      </c>
      <c r="I146" s="52"/>
    </row>
    <row r="147" spans="3:9" s="1" customFormat="1" ht="22.5" customHeight="1" x14ac:dyDescent="0.2">
      <c r="C147" s="49" t="s">
        <v>21</v>
      </c>
      <c r="D147" s="47">
        <v>147.83000000000001</v>
      </c>
      <c r="E147" s="47">
        <v>1.06</v>
      </c>
      <c r="F147" s="47">
        <v>5.34</v>
      </c>
      <c r="G147" s="47">
        <v>4.25</v>
      </c>
      <c r="H147" s="48">
        <v>2.83</v>
      </c>
      <c r="I147" s="52"/>
    </row>
    <row r="148" spans="3:9" s="1" customFormat="1" ht="22.5" customHeight="1" x14ac:dyDescent="0.2">
      <c r="C148" s="49" t="s">
        <v>22</v>
      </c>
      <c r="D148" s="47">
        <v>148.65</v>
      </c>
      <c r="E148" s="47">
        <v>0.55000000000000004</v>
      </c>
      <c r="F148" s="47">
        <v>5.46</v>
      </c>
      <c r="G148" s="47">
        <v>4.83</v>
      </c>
      <c r="H148" s="48">
        <v>3.07</v>
      </c>
      <c r="I148" s="52"/>
    </row>
    <row r="149" spans="3:9" s="1" customFormat="1" ht="22.5" customHeight="1" thickBot="1" x14ac:dyDescent="0.25">
      <c r="C149" s="49" t="s">
        <v>23</v>
      </c>
      <c r="D149" s="47">
        <v>148.63999999999999</v>
      </c>
      <c r="E149" s="47">
        <v>-0.01</v>
      </c>
      <c r="F149" s="47">
        <v>4.82</v>
      </c>
      <c r="G149" s="47">
        <v>4.82</v>
      </c>
      <c r="H149" s="48">
        <v>3.21</v>
      </c>
      <c r="I149" s="52"/>
    </row>
    <row r="150" spans="3:9" s="1" customFormat="1" ht="22.5" customHeight="1" thickTop="1" thickBot="1" x14ac:dyDescent="0.25">
      <c r="C150" s="65">
        <v>2021</v>
      </c>
      <c r="D150" s="66"/>
      <c r="E150" s="66"/>
      <c r="F150" s="66"/>
      <c r="G150" s="66"/>
      <c r="H150" s="67"/>
    </row>
    <row r="151" spans="3:9" s="1" customFormat="1" ht="22.5" customHeight="1" thickTop="1" x14ac:dyDescent="0.2">
      <c r="C151" s="29" t="s">
        <v>12</v>
      </c>
      <c r="D151" s="30">
        <v>148.87</v>
      </c>
      <c r="E151" s="30">
        <v>0.15</v>
      </c>
      <c r="F151" s="30">
        <v>5.24</v>
      </c>
      <c r="G151" s="30">
        <v>0.15</v>
      </c>
      <c r="H151" s="31">
        <v>5.24</v>
      </c>
    </row>
    <row r="152" spans="3:9" s="1" customFormat="1" ht="22.5" customHeight="1" x14ac:dyDescent="0.2">
      <c r="C152" s="49" t="s">
        <v>13</v>
      </c>
      <c r="D152" s="47">
        <v>149.34</v>
      </c>
      <c r="E152" s="47">
        <v>0.32</v>
      </c>
      <c r="F152" s="47">
        <v>6</v>
      </c>
      <c r="G152" s="47">
        <v>0.47</v>
      </c>
      <c r="H152" s="48">
        <v>5.62</v>
      </c>
      <c r="I152" s="52"/>
    </row>
    <row r="153" spans="3:9" s="1" customFormat="1" ht="22.5" customHeight="1" x14ac:dyDescent="0.2">
      <c r="C153" s="49" t="s">
        <v>14</v>
      </c>
      <c r="D153" s="47">
        <v>149.84</v>
      </c>
      <c r="E153" s="47">
        <v>0.33</v>
      </c>
      <c r="F153" s="47">
        <v>5.84</v>
      </c>
      <c r="G153" s="47">
        <v>0.81</v>
      </c>
      <c r="H153" s="48">
        <v>5.69</v>
      </c>
      <c r="I153" s="52"/>
    </row>
    <row r="154" spans="3:9" s="1" customFormat="1" ht="22.5" customHeight="1" x14ac:dyDescent="0.2">
      <c r="C154" s="49" t="s">
        <v>15</v>
      </c>
      <c r="D154" s="47">
        <v>150</v>
      </c>
      <c r="E154" s="47">
        <v>0.11</v>
      </c>
      <c r="F154" s="47">
        <v>5.2</v>
      </c>
      <c r="G154" s="47">
        <v>0.91</v>
      </c>
      <c r="H154" s="48">
        <v>5.57</v>
      </c>
      <c r="I154" s="52"/>
    </row>
    <row r="155" spans="3:9" s="1" customFormat="1" ht="22.5" customHeight="1" x14ac:dyDescent="0.2">
      <c r="C155" s="49" t="s">
        <v>16</v>
      </c>
      <c r="D155" s="47">
        <v>150.24</v>
      </c>
      <c r="E155" s="47">
        <v>0.16</v>
      </c>
      <c r="F155" s="47">
        <v>5.17</v>
      </c>
      <c r="G155" s="47">
        <v>1.08</v>
      </c>
      <c r="H155" s="48">
        <v>5.49</v>
      </c>
      <c r="I155" s="52"/>
    </row>
    <row r="156" spans="3:9" s="1" customFormat="1" ht="22.5" customHeight="1" x14ac:dyDescent="0.2">
      <c r="C156" s="49" t="s">
        <v>17</v>
      </c>
      <c r="D156" s="47">
        <v>150.52000000000001</v>
      </c>
      <c r="E156" s="47">
        <v>0.19</v>
      </c>
      <c r="F156" s="47">
        <v>3.91</v>
      </c>
      <c r="G156" s="47">
        <v>1.26</v>
      </c>
      <c r="H156" s="48">
        <v>5.22</v>
      </c>
      <c r="I156" s="52"/>
    </row>
    <row r="157" spans="3:9" s="1" customFormat="1" ht="22.5" customHeight="1" x14ac:dyDescent="0.2">
      <c r="C157" s="49" t="s">
        <v>18</v>
      </c>
      <c r="D157" s="47">
        <v>151.02000000000001</v>
      </c>
      <c r="E157" s="47">
        <v>0.33</v>
      </c>
      <c r="F157" s="47">
        <v>3.82</v>
      </c>
      <c r="G157" s="47">
        <v>1.6</v>
      </c>
      <c r="H157" s="48">
        <v>5.0199999999999996</v>
      </c>
      <c r="I157" s="52"/>
    </row>
    <row r="158" spans="3:9" s="1" customFormat="1" ht="22.5" customHeight="1" x14ac:dyDescent="0.2">
      <c r="C158" s="49" t="s">
        <v>19</v>
      </c>
      <c r="D158" s="47">
        <v>151.33000000000001</v>
      </c>
      <c r="E158" s="47">
        <v>0.21</v>
      </c>
      <c r="F158" s="47">
        <v>3.62</v>
      </c>
      <c r="G158" s="47">
        <v>1.81</v>
      </c>
      <c r="H158" s="48">
        <v>4.84</v>
      </c>
      <c r="I158" s="52"/>
    </row>
    <row r="159" spans="3:9" s="1" customFormat="1" ht="22.5" customHeight="1" x14ac:dyDescent="0.2">
      <c r="C159" s="49" t="s">
        <v>20</v>
      </c>
      <c r="D159" s="47">
        <v>151.65</v>
      </c>
      <c r="E159" s="47">
        <v>0.21</v>
      </c>
      <c r="F159" s="47">
        <v>3.67</v>
      </c>
      <c r="G159" s="47">
        <v>2.0299999999999998</v>
      </c>
      <c r="H159" s="48">
        <v>4.71</v>
      </c>
      <c r="I159" s="52"/>
    </row>
    <row r="160" spans="3:9" s="1" customFormat="1" ht="22.5" customHeight="1" x14ac:dyDescent="0.2">
      <c r="C160" s="49" t="s">
        <v>21</v>
      </c>
      <c r="D160" s="47">
        <v>152.19999999999999</v>
      </c>
      <c r="E160" s="47">
        <v>0.3626772172766124</v>
      </c>
      <c r="F160" s="47">
        <v>2.9560982209294338</v>
      </c>
      <c r="G160" s="47">
        <v>2.3950484391819202</v>
      </c>
      <c r="H160" s="48">
        <v>4.5261973552617434</v>
      </c>
      <c r="I160" s="52"/>
    </row>
    <row r="161" spans="3:9" s="1" customFormat="1" ht="22.5" customHeight="1" x14ac:dyDescent="0.2">
      <c r="C161" s="49" t="s">
        <v>22</v>
      </c>
      <c r="D161" s="47">
        <v>152.94</v>
      </c>
      <c r="E161" s="47">
        <v>0.49</v>
      </c>
      <c r="F161" s="47">
        <v>2.89</v>
      </c>
      <c r="G161" s="47">
        <v>2.89</v>
      </c>
      <c r="H161" s="48">
        <v>4.37</v>
      </c>
      <c r="I161" s="52"/>
    </row>
    <row r="162" spans="3:9" s="1" customFormat="1" ht="22.5" customHeight="1" thickBot="1" x14ac:dyDescent="0.25">
      <c r="C162" s="49" t="s">
        <v>23</v>
      </c>
      <c r="D162" s="47">
        <v>153.19999999999999</v>
      </c>
      <c r="E162" s="47">
        <v>0.17</v>
      </c>
      <c r="F162" s="47">
        <v>3.07</v>
      </c>
      <c r="G162" s="47">
        <v>3.07</v>
      </c>
      <c r="H162" s="48">
        <v>4.26</v>
      </c>
      <c r="I162" s="52"/>
    </row>
    <row r="163" spans="3:9" s="1" customFormat="1" ht="22.5" customHeight="1" thickTop="1" thickBot="1" x14ac:dyDescent="0.25">
      <c r="C163" s="65">
        <v>2022</v>
      </c>
      <c r="D163" s="66"/>
      <c r="E163" s="66"/>
      <c r="F163" s="66"/>
      <c r="G163" s="66"/>
      <c r="H163" s="67"/>
    </row>
    <row r="164" spans="3:9" s="1" customFormat="1" ht="22.5" customHeight="1" thickTop="1" x14ac:dyDescent="0.2">
      <c r="C164" s="29" t="s">
        <v>12</v>
      </c>
      <c r="D164" s="30">
        <v>153.13999999999999</v>
      </c>
      <c r="E164" s="30">
        <v>-0.04</v>
      </c>
      <c r="F164" s="30">
        <v>2.87</v>
      </c>
      <c r="G164" s="30">
        <v>-0.04</v>
      </c>
      <c r="H164" s="31">
        <v>2.87</v>
      </c>
    </row>
    <row r="165" spans="3:9" s="1" customFormat="1" ht="22.5" customHeight="1" x14ac:dyDescent="0.2">
      <c r="C165" s="49" t="s">
        <v>13</v>
      </c>
      <c r="D165" s="47">
        <v>153.79</v>
      </c>
      <c r="E165" s="47">
        <v>0.42</v>
      </c>
      <c r="F165" s="47">
        <v>2.98</v>
      </c>
      <c r="G165" s="47">
        <v>0.39</v>
      </c>
      <c r="H165" s="48">
        <v>2.92</v>
      </c>
      <c r="I165" s="52"/>
    </row>
    <row r="166" spans="3:9" s="1" customFormat="1" ht="22.5" customHeight="1" x14ac:dyDescent="0.2">
      <c r="C166" s="49" t="s">
        <v>14</v>
      </c>
      <c r="D166" s="47">
        <v>156.09</v>
      </c>
      <c r="E166" s="47">
        <v>1.495545874244101</v>
      </c>
      <c r="F166" s="47">
        <v>4.1711158569140281</v>
      </c>
      <c r="G166" s="47">
        <v>1.8864229765013221</v>
      </c>
      <c r="H166" s="48">
        <v>3.3411449614998219</v>
      </c>
      <c r="I166" s="52"/>
    </row>
    <row r="167" spans="3:9" s="1" customFormat="1" ht="22.5" customHeight="1" x14ac:dyDescent="0.2">
      <c r="C167" s="49" t="s">
        <v>15</v>
      </c>
      <c r="D167" s="47">
        <v>156.93</v>
      </c>
      <c r="E167" s="47">
        <v>0.54</v>
      </c>
      <c r="F167" s="47">
        <v>4.62</v>
      </c>
      <c r="G167" s="47">
        <v>2.4300000000000002</v>
      </c>
      <c r="H167" s="48">
        <v>3.66</v>
      </c>
      <c r="I167" s="52"/>
    </row>
    <row r="168" spans="3:9" s="1" customFormat="1" ht="22.5" customHeight="1" x14ac:dyDescent="0.2">
      <c r="C168" s="49" t="s">
        <v>16</v>
      </c>
      <c r="D168" s="47">
        <v>158.97999999999999</v>
      </c>
      <c r="E168" s="47">
        <v>1.31</v>
      </c>
      <c r="F168" s="47">
        <v>5.82</v>
      </c>
      <c r="G168" s="47">
        <v>3.77</v>
      </c>
      <c r="H168" s="48">
        <v>4.09</v>
      </c>
      <c r="I168" s="52"/>
    </row>
    <row r="169" spans="3:9" s="1" customFormat="1" ht="22.5" customHeight="1" x14ac:dyDescent="0.2">
      <c r="C169" s="49" t="s">
        <v>17</v>
      </c>
      <c r="D169" s="47">
        <v>161.88999999999999</v>
      </c>
      <c r="E169" s="47">
        <v>1.8304189206189534</v>
      </c>
      <c r="F169" s="47">
        <v>7.5538134467180384</v>
      </c>
      <c r="G169" s="47">
        <v>5.6723237597911265</v>
      </c>
      <c r="H169" s="48">
        <v>4.6739577886316397</v>
      </c>
      <c r="I169" s="52"/>
    </row>
    <row r="170" spans="3:9" s="1" customFormat="1" ht="22.5" customHeight="1" x14ac:dyDescent="0.2">
      <c r="C170" s="49" t="s">
        <v>18</v>
      </c>
      <c r="D170" s="47">
        <v>163.63999999999999</v>
      </c>
      <c r="E170" s="47">
        <v>1.0809809129656003</v>
      </c>
      <c r="F170" s="47">
        <v>8.3565090716461157</v>
      </c>
      <c r="G170" s="47">
        <v>6.8146214099216564</v>
      </c>
      <c r="H170" s="48">
        <v>5.2036996466094507</v>
      </c>
      <c r="I170" s="52"/>
    </row>
    <row r="171" spans="3:9" s="1" customFormat="1" ht="22.5" customHeight="1" x14ac:dyDescent="0.2">
      <c r="C171" s="49" t="s">
        <v>19</v>
      </c>
      <c r="D171" s="47">
        <v>164.76</v>
      </c>
      <c r="E171" s="47">
        <v>0.68442923490590601</v>
      </c>
      <c r="F171" s="47">
        <v>8.8746448159650981</v>
      </c>
      <c r="G171" s="47">
        <v>7.5456919060052314</v>
      </c>
      <c r="H171" s="48">
        <v>5.6661893502947009</v>
      </c>
      <c r="I171" s="52"/>
    </row>
    <row r="172" spans="3:9" s="1" customFormat="1" ht="22.5" customHeight="1" x14ac:dyDescent="0.2">
      <c r="C172" s="49" t="s">
        <v>20</v>
      </c>
      <c r="D172" s="47">
        <v>165.35</v>
      </c>
      <c r="E172" s="47">
        <v>0.35809662539452347</v>
      </c>
      <c r="F172" s="47">
        <v>9.0339597757995307</v>
      </c>
      <c r="G172" s="47">
        <v>7.9308093994778091</v>
      </c>
      <c r="H172" s="48">
        <v>6.0437164125043239</v>
      </c>
      <c r="I172" s="52"/>
    </row>
    <row r="173" spans="3:9" s="1" customFormat="1" ht="22.5" customHeight="1" x14ac:dyDescent="0.2">
      <c r="C173" s="49" t="s">
        <v>21</v>
      </c>
      <c r="D173" s="47">
        <v>166.97</v>
      </c>
      <c r="E173" s="47">
        <v>0.98</v>
      </c>
      <c r="F173" s="47">
        <v>9.6999999999999993</v>
      </c>
      <c r="G173" s="47">
        <v>8.99</v>
      </c>
      <c r="H173" s="48">
        <v>6.41</v>
      </c>
      <c r="I173" s="52"/>
    </row>
    <row r="174" spans="3:9" s="1" customFormat="1" ht="22.5" customHeight="1" x14ac:dyDescent="0.2">
      <c r="C174" s="49" t="s">
        <v>22</v>
      </c>
      <c r="D174" s="47">
        <v>166.96</v>
      </c>
      <c r="E174" s="47">
        <v>-0.01</v>
      </c>
      <c r="F174" s="47">
        <v>9.17</v>
      </c>
      <c r="G174" s="47">
        <v>8.98</v>
      </c>
      <c r="H174" s="48">
        <v>6.67</v>
      </c>
      <c r="I174" s="52"/>
    </row>
    <row r="175" spans="3:9" s="1" customFormat="1" ht="22.5" customHeight="1" thickBot="1" x14ac:dyDescent="0.25">
      <c r="C175" s="49" t="s">
        <v>23</v>
      </c>
      <c r="D175" s="47">
        <v>167.35</v>
      </c>
      <c r="E175" s="47">
        <v>0.23</v>
      </c>
      <c r="F175" s="47">
        <v>9.24</v>
      </c>
      <c r="G175" s="47">
        <v>9.24</v>
      </c>
      <c r="H175" s="48">
        <v>6.89</v>
      </c>
      <c r="I175" s="52"/>
    </row>
    <row r="176" spans="3:9" s="1" customFormat="1" ht="22.5" customHeight="1" thickTop="1" thickBot="1" x14ac:dyDescent="0.25">
      <c r="C176" s="65">
        <v>2023</v>
      </c>
      <c r="D176" s="66"/>
      <c r="E176" s="66"/>
      <c r="F176" s="66"/>
      <c r="G176" s="66"/>
      <c r="H176" s="67"/>
    </row>
    <row r="177" spans="3:9" s="1" customFormat="1" ht="22.5" customHeight="1" thickTop="1" x14ac:dyDescent="0.2">
      <c r="C177" s="29" t="s">
        <v>12</v>
      </c>
      <c r="D177" s="30">
        <v>167.98</v>
      </c>
      <c r="E177" s="30">
        <v>0.38</v>
      </c>
      <c r="F177" s="30">
        <v>9.69</v>
      </c>
      <c r="G177" s="30">
        <v>0.38</v>
      </c>
      <c r="H177" s="31">
        <v>9.69</v>
      </c>
    </row>
    <row r="178" spans="3:9" s="1" customFormat="1" ht="22.5" customHeight="1" x14ac:dyDescent="0.2">
      <c r="C178" s="49" t="s">
        <v>13</v>
      </c>
      <c r="D178" s="47">
        <v>169.05</v>
      </c>
      <c r="E178" s="47">
        <v>0.64</v>
      </c>
      <c r="F178" s="47">
        <v>9.92</v>
      </c>
      <c r="G178" s="47">
        <v>1.02</v>
      </c>
      <c r="H178" s="48">
        <v>9.81</v>
      </c>
      <c r="I178" s="52"/>
    </row>
    <row r="179" spans="3:9" s="1" customFormat="1" ht="22.5" customHeight="1" x14ac:dyDescent="0.2">
      <c r="C179" s="49" t="s">
        <v>14</v>
      </c>
      <c r="D179" s="47">
        <v>169.69</v>
      </c>
      <c r="E179" s="47">
        <v>0.38</v>
      </c>
      <c r="F179" s="47">
        <v>8.7100000000000009</v>
      </c>
      <c r="G179" s="47">
        <v>1.4</v>
      </c>
      <c r="H179" s="48">
        <v>9.44</v>
      </c>
      <c r="I179" s="52"/>
    </row>
    <row r="180" spans="3:9" s="1" customFormat="1" ht="22.5" customHeight="1" x14ac:dyDescent="0.2">
      <c r="C180" s="49" t="s">
        <v>15</v>
      </c>
      <c r="D180" s="47">
        <v>169.98</v>
      </c>
      <c r="E180" s="47">
        <v>0.17</v>
      </c>
      <c r="F180" s="47">
        <v>8.32</v>
      </c>
      <c r="G180" s="47">
        <v>1.57</v>
      </c>
      <c r="H180" s="48">
        <v>9.15</v>
      </c>
      <c r="I180" s="52"/>
    </row>
    <row r="181" spans="3:9" s="1" customFormat="1" ht="22.5" customHeight="1" x14ac:dyDescent="0.2">
      <c r="C181" s="49" t="s">
        <v>16</v>
      </c>
      <c r="D181" s="47">
        <v>169.37</v>
      </c>
      <c r="E181" s="47">
        <v>-0.36</v>
      </c>
      <c r="F181" s="47">
        <v>6.54</v>
      </c>
      <c r="G181" s="47">
        <v>1.21</v>
      </c>
      <c r="H181" s="48">
        <v>8.6199999999999992</v>
      </c>
      <c r="I181" s="52"/>
    </row>
    <row r="182" spans="3:9" s="1" customFormat="1" ht="22.5" customHeight="1" x14ac:dyDescent="0.2">
      <c r="C182" s="49" t="s">
        <v>17</v>
      </c>
      <c r="D182" s="47">
        <v>169.87</v>
      </c>
      <c r="E182" s="47">
        <v>0.3</v>
      </c>
      <c r="F182" s="47">
        <v>4.93</v>
      </c>
      <c r="G182" s="47">
        <v>1.51</v>
      </c>
      <c r="H182" s="48">
        <v>7.98</v>
      </c>
      <c r="I182" s="52"/>
    </row>
    <row r="183" spans="3:9" s="1" customFormat="1" ht="22.5" customHeight="1" x14ac:dyDescent="0.2">
      <c r="C183" s="49" t="s">
        <v>18</v>
      </c>
      <c r="D183" s="47">
        <v>171.06</v>
      </c>
      <c r="E183" s="47">
        <v>0.7</v>
      </c>
      <c r="F183" s="47">
        <v>4.53</v>
      </c>
      <c r="G183" s="47">
        <v>2.2200000000000002</v>
      </c>
      <c r="H183" s="48">
        <v>7.47</v>
      </c>
      <c r="I183" s="52"/>
    </row>
    <row r="184" spans="3:9" s="1" customFormat="1" ht="22.5" customHeight="1" x14ac:dyDescent="0.2">
      <c r="C184" s="49" t="s">
        <v>19</v>
      </c>
      <c r="D184" s="47">
        <v>172.13</v>
      </c>
      <c r="E184" s="47">
        <v>0.63</v>
      </c>
      <c r="F184" s="47">
        <v>4.47</v>
      </c>
      <c r="G184" s="47">
        <v>2.86</v>
      </c>
      <c r="H184" s="48">
        <v>7.08</v>
      </c>
      <c r="I184" s="52"/>
    </row>
    <row r="185" spans="3:9" s="1" customFormat="1" ht="22.5" customHeight="1" x14ac:dyDescent="0.2">
      <c r="C185" s="49" t="s">
        <v>20</v>
      </c>
      <c r="D185" s="47">
        <v>173.1</v>
      </c>
      <c r="E185" s="47">
        <v>0.56000000000000005</v>
      </c>
      <c r="F185" s="47">
        <v>4.6900000000000004</v>
      </c>
      <c r="G185" s="47">
        <v>3.44</v>
      </c>
      <c r="H185" s="48">
        <v>6.81</v>
      </c>
      <c r="I185" s="52"/>
    </row>
    <row r="186" spans="3:9" s="1" customFormat="1" ht="22.5" customHeight="1" x14ac:dyDescent="0.2">
      <c r="C186" s="49" t="s">
        <v>21</v>
      </c>
      <c r="D186" s="47">
        <v>175.29</v>
      </c>
      <c r="E186" s="47">
        <v>1.27</v>
      </c>
      <c r="F186" s="47">
        <v>4.9800000000000004</v>
      </c>
      <c r="G186" s="47">
        <v>4.74</v>
      </c>
      <c r="H186" s="48">
        <v>6.62</v>
      </c>
      <c r="I186" s="52"/>
    </row>
    <row r="187" spans="3:9" s="1" customFormat="1" ht="22.5" customHeight="1" x14ac:dyDescent="0.2">
      <c r="C187" s="49" t="s">
        <v>22</v>
      </c>
      <c r="D187" s="47">
        <v>174.14</v>
      </c>
      <c r="E187" s="47">
        <v>-0.66</v>
      </c>
      <c r="F187" s="47">
        <v>4.3</v>
      </c>
      <c r="G187" s="47">
        <v>4.0599999999999996</v>
      </c>
      <c r="H187" s="48">
        <v>6.4</v>
      </c>
      <c r="I187" s="52"/>
    </row>
    <row r="188" spans="3:9" s="1" customFormat="1" ht="22.5" customHeight="1" x14ac:dyDescent="0.2">
      <c r="C188" s="49" t="s">
        <v>23</v>
      </c>
      <c r="D188" s="47">
        <v>174.34</v>
      </c>
      <c r="E188" s="47">
        <v>0.11</v>
      </c>
      <c r="F188" s="47">
        <v>4.18</v>
      </c>
      <c r="G188" s="47">
        <v>4.18</v>
      </c>
      <c r="H188" s="48">
        <v>6.21</v>
      </c>
      <c r="I188" s="52"/>
    </row>
    <row r="189" spans="3:9" s="1" customFormat="1" ht="22.5" customHeight="1" x14ac:dyDescent="0.2">
      <c r="C189" s="44"/>
      <c r="D189" s="45"/>
      <c r="E189" s="45"/>
      <c r="F189" s="45"/>
      <c r="G189" s="45"/>
      <c r="H189" s="46"/>
    </row>
    <row r="190" spans="3:9" s="1" customFormat="1" ht="22.5" customHeight="1" x14ac:dyDescent="0.2">
      <c r="C190" s="86" t="s">
        <v>35</v>
      </c>
      <c r="D190" s="84"/>
      <c r="E190" s="84"/>
      <c r="F190" s="84"/>
      <c r="G190" s="84"/>
      <c r="H190" s="85"/>
    </row>
    <row r="191" spans="3:9" s="1" customFormat="1" ht="22.5" customHeight="1" x14ac:dyDescent="0.2">
      <c r="C191" s="87"/>
      <c r="D191" s="84"/>
      <c r="E191" s="84"/>
      <c r="F191" s="84"/>
      <c r="G191" s="84"/>
      <c r="H191" s="85"/>
    </row>
    <row r="192" spans="3:9" s="1" customFormat="1" ht="22.5" customHeight="1" x14ac:dyDescent="0.2">
      <c r="C192" s="83" t="s">
        <v>25</v>
      </c>
      <c r="D192" s="84"/>
      <c r="E192" s="84"/>
      <c r="F192" s="84"/>
      <c r="G192" s="84"/>
      <c r="H192" s="85"/>
    </row>
    <row r="193" spans="2:9" s="1" customFormat="1" ht="22.5" customHeight="1" x14ac:dyDescent="0.2">
      <c r="C193" s="83" t="s">
        <v>26</v>
      </c>
      <c r="D193" s="84"/>
      <c r="E193" s="84"/>
      <c r="F193" s="84"/>
      <c r="G193" s="84"/>
      <c r="H193" s="85"/>
    </row>
    <row r="194" spans="2:9" s="1" customFormat="1" ht="22.5" customHeight="1" x14ac:dyDescent="0.2">
      <c r="C194" s="86" t="s">
        <v>28</v>
      </c>
      <c r="D194" s="84"/>
      <c r="E194" s="84"/>
      <c r="F194" s="84"/>
      <c r="G194" s="84"/>
      <c r="H194" s="85"/>
    </row>
    <row r="195" spans="2:9" s="1" customFormat="1" ht="22.5" customHeight="1" x14ac:dyDescent="0.2">
      <c r="C195" s="83" t="s">
        <v>27</v>
      </c>
      <c r="D195" s="84"/>
      <c r="E195" s="84"/>
      <c r="F195" s="84"/>
      <c r="G195" s="84"/>
      <c r="H195" s="85"/>
    </row>
    <row r="196" spans="2:9" s="1" customFormat="1" ht="22.5" customHeight="1" x14ac:dyDescent="0.2">
      <c r="C196" s="86" t="s">
        <v>29</v>
      </c>
      <c r="D196" s="84"/>
      <c r="E196" s="84"/>
      <c r="F196" s="84"/>
      <c r="G196" s="84"/>
      <c r="H196" s="85"/>
    </row>
    <row r="197" spans="2:9" s="1" customFormat="1" ht="22.5" customHeight="1" x14ac:dyDescent="0.2">
      <c r="C197" s="5" t="s">
        <v>30</v>
      </c>
      <c r="D197" s="6"/>
      <c r="E197" s="6"/>
      <c r="F197" s="6"/>
      <c r="G197" s="6"/>
      <c r="H197" s="7"/>
    </row>
    <row r="198" spans="2:9" ht="22.5" customHeight="1" x14ac:dyDescent="0.2">
      <c r="B198" s="1"/>
      <c r="C198" s="5" t="s">
        <v>31</v>
      </c>
      <c r="D198" s="6"/>
      <c r="E198" s="6"/>
      <c r="F198" s="6"/>
      <c r="G198" s="6"/>
      <c r="H198" s="7"/>
      <c r="I198" s="1"/>
    </row>
    <row r="199" spans="2:9" ht="22.5" customHeight="1" x14ac:dyDescent="0.2">
      <c r="C199" s="5" t="s">
        <v>32</v>
      </c>
      <c r="D199" s="6"/>
      <c r="E199" s="6"/>
      <c r="F199" s="6"/>
      <c r="G199" s="6"/>
      <c r="H199" s="7"/>
    </row>
    <row r="200" spans="2:9" ht="22.5" customHeight="1" x14ac:dyDescent="0.2">
      <c r="C200" s="80" t="s">
        <v>24</v>
      </c>
      <c r="D200" s="81"/>
      <c r="E200" s="81"/>
      <c r="F200" s="81"/>
      <c r="G200" s="81"/>
      <c r="H200" s="82"/>
    </row>
    <row r="201" spans="2:9" ht="22.5" customHeight="1" x14ac:dyDescent="0.2">
      <c r="C201" s="9"/>
      <c r="D201" s="8"/>
      <c r="E201" s="8"/>
      <c r="F201" s="8"/>
      <c r="G201" s="8"/>
      <c r="H201" s="10"/>
    </row>
    <row r="202" spans="2:9" ht="22.5" customHeight="1" thickBot="1" x14ac:dyDescent="0.25">
      <c r="C202" s="11" t="s">
        <v>33</v>
      </c>
      <c r="D202" s="12"/>
      <c r="E202" s="12"/>
      <c r="F202" s="12"/>
      <c r="G202" s="12"/>
      <c r="H202" s="13"/>
    </row>
    <row r="203" spans="2:9" ht="22.5" customHeight="1" thickTop="1" x14ac:dyDescent="0.2"/>
  </sheetData>
  <mergeCells count="27">
    <mergeCell ref="C200:H200"/>
    <mergeCell ref="C193:H193"/>
    <mergeCell ref="C194:H194"/>
    <mergeCell ref="C20:H20"/>
    <mergeCell ref="C59:H59"/>
    <mergeCell ref="C192:H192"/>
    <mergeCell ref="C85:H85"/>
    <mergeCell ref="C72:H72"/>
    <mergeCell ref="C196:H196"/>
    <mergeCell ref="C190:H191"/>
    <mergeCell ref="C163:H163"/>
    <mergeCell ref="C176:H176"/>
    <mergeCell ref="C46:H46"/>
    <mergeCell ref="C98:H98"/>
    <mergeCell ref="C195:H195"/>
    <mergeCell ref="C150:H150"/>
    <mergeCell ref="D5:D6"/>
    <mergeCell ref="C1:H1"/>
    <mergeCell ref="C2:H2"/>
    <mergeCell ref="C3:H3"/>
    <mergeCell ref="C4:H4"/>
    <mergeCell ref="C5:C6"/>
    <mergeCell ref="C7:H7"/>
    <mergeCell ref="C111:H111"/>
    <mergeCell ref="C33:H33"/>
    <mergeCell ref="C124:H124"/>
    <mergeCell ref="C137:H137"/>
  </mergeCells>
  <printOptions horizontalCentered="1"/>
  <pageMargins left="0.78740157480314965" right="0.78740157480314965" top="0.98425196850393704" bottom="0.98425196850393704" header="0" footer="0"/>
  <pageSetup scale="14" orientation="portrait" horizontalDpi="300" verticalDpi="300" r:id="rId1"/>
  <webPublishItems count="5">
    <webPublishItem id="106" divId="sr002_106" sourceType="sheet" destinationFile="\\172.21.216.10\preinter\internet\sr\sr005.htm"/>
    <webPublishItem id="3914" divId="sr002_3914" sourceType="printArea" destinationFile="C:\Users\BPMR\AppData\Roaming\Microsoft\Windows\Network Shortcuts\sr005.htm"/>
    <webPublishItem id="13267" divId="sr005_13267" sourceType="range" sourceRef="B1:H202" destinationFile="\\172.21.216.10\preinter\internet\sr\sr005.htm"/>
    <webPublishItem id="8899" divId="sr005_8899" sourceType="range" sourceRef="B1:I201" destinationFile="X:\internet\sr\sr005.htm"/>
    <webPublishItem id="9163" divId="sr002_9163" sourceType="range" sourceRef="C1:H200" destinationFile="W:\internet\sr\sr002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97"/>
  <sheetViews>
    <sheetView showGridLines="0" zoomScale="85" zoomScaleNormal="85" workbookViewId="0">
      <pane ySplit="6" topLeftCell="A266" activePane="bottomLeft" state="frozen"/>
      <selection pane="bottomLeft" activeCell="D280" sqref="D280"/>
    </sheetView>
  </sheetViews>
  <sheetFormatPr baseColWidth="10" defaultRowHeight="22.5" customHeight="1" x14ac:dyDescent="0.2"/>
  <cols>
    <col min="3" max="3" width="18.5703125" style="1" customWidth="1"/>
    <col min="4" max="4" width="11.7109375" style="1" customWidth="1"/>
    <col min="5" max="5" width="13.42578125" style="1" customWidth="1"/>
    <col min="6" max="8" width="11.7109375" style="1" customWidth="1"/>
  </cols>
  <sheetData>
    <row r="1" spans="3:18" s="1" customFormat="1" ht="22.5" customHeight="1" thickTop="1" x14ac:dyDescent="0.2">
      <c r="C1" s="70" t="s">
        <v>0</v>
      </c>
      <c r="D1" s="71"/>
      <c r="E1" s="71"/>
      <c r="F1" s="71"/>
      <c r="G1" s="71"/>
      <c r="H1" s="72"/>
    </row>
    <row r="2" spans="3:18" s="1" customFormat="1" ht="22.5" customHeight="1" x14ac:dyDescent="0.2">
      <c r="C2" s="73" t="s">
        <v>1</v>
      </c>
      <c r="D2" s="74"/>
      <c r="E2" s="74"/>
      <c r="F2" s="74"/>
      <c r="G2" s="74"/>
      <c r="H2" s="75"/>
    </row>
    <row r="3" spans="3:18" s="1" customFormat="1" ht="22.5" customHeight="1" x14ac:dyDescent="0.2">
      <c r="C3" s="76" t="s">
        <v>34</v>
      </c>
      <c r="D3" s="74"/>
      <c r="E3" s="74"/>
      <c r="F3" s="74"/>
      <c r="G3" s="74"/>
      <c r="H3" s="75"/>
    </row>
    <row r="4" spans="3:18" s="1" customFormat="1" ht="22.5" customHeight="1" thickBot="1" x14ac:dyDescent="0.25">
      <c r="C4" s="77" t="s">
        <v>36</v>
      </c>
      <c r="D4" s="78"/>
      <c r="E4" s="78"/>
      <c r="F4" s="78"/>
      <c r="G4" s="78"/>
      <c r="H4" s="79"/>
    </row>
    <row r="5" spans="3:18" s="2" customFormat="1" ht="22.5" customHeight="1" thickTop="1" x14ac:dyDescent="0.2">
      <c r="C5" s="68" t="s">
        <v>2</v>
      </c>
      <c r="D5" s="68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3:18" s="2" customFormat="1" ht="22.5" customHeight="1" thickBot="1" x14ac:dyDescent="0.25">
      <c r="C6" s="69"/>
      <c r="D6" s="69"/>
      <c r="E6" s="4" t="s">
        <v>8</v>
      </c>
      <c r="F6" s="4" t="s">
        <v>9</v>
      </c>
      <c r="G6" s="4" t="s">
        <v>10</v>
      </c>
      <c r="H6" s="4" t="s">
        <v>11</v>
      </c>
      <c r="J6" s="53"/>
    </row>
    <row r="7" spans="3:18" s="1" customFormat="1" ht="22.5" customHeight="1" thickTop="1" x14ac:dyDescent="0.2">
      <c r="C7" s="23" t="s">
        <v>37</v>
      </c>
      <c r="D7" s="53">
        <v>101.37</v>
      </c>
      <c r="E7" s="53">
        <v>1.3700000000000045</v>
      </c>
      <c r="F7" s="53">
        <v>6.0466576001673786</v>
      </c>
      <c r="G7" s="53">
        <v>1.3700000000000045</v>
      </c>
      <c r="H7" s="54">
        <v>6.0466576001673786</v>
      </c>
      <c r="Q7" s="1">
        <f t="shared" ref="Q7:Q38" si="0">D7/$K$126</f>
        <v>0.52719991678801748</v>
      </c>
      <c r="R7" s="1">
        <f t="shared" ref="R7:R54" si="1">Q7*100</f>
        <v>52.719991678801748</v>
      </c>
    </row>
    <row r="8" spans="3:18" s="1" customFormat="1" ht="22.5" customHeight="1" x14ac:dyDescent="0.2">
      <c r="C8" s="23" t="s">
        <v>13</v>
      </c>
      <c r="D8" s="53">
        <v>102.11</v>
      </c>
      <c r="E8" s="53">
        <v>0.72999901351484198</v>
      </c>
      <c r="F8" s="53">
        <v>5.9892048993149132</v>
      </c>
      <c r="G8" s="53">
        <v>2.1099999999999852</v>
      </c>
      <c r="H8" s="54">
        <v>6.0178189965091491</v>
      </c>
      <c r="Q8" s="1">
        <f t="shared" si="0"/>
        <v>0.53104847097982111</v>
      </c>
      <c r="R8" s="1">
        <f t="shared" si="1"/>
        <v>53.104847097982109</v>
      </c>
    </row>
    <row r="9" spans="3:18" s="1" customFormat="1" ht="22.5" customHeight="1" x14ac:dyDescent="0.2">
      <c r="C9" s="23" t="s">
        <v>14</v>
      </c>
      <c r="D9" s="53">
        <v>102.66</v>
      </c>
      <c r="E9" s="53">
        <v>0.538634805601788</v>
      </c>
      <c r="F9" s="53">
        <v>5.4220579174368453</v>
      </c>
      <c r="G9" s="53">
        <v>2.6599999999999966</v>
      </c>
      <c r="H9" s="54">
        <v>5.8172894127406636</v>
      </c>
      <c r="Q9" s="1">
        <f t="shared" si="0"/>
        <v>0.53390888287913463</v>
      </c>
      <c r="R9" s="1">
        <f t="shared" si="1"/>
        <v>53.390888287913462</v>
      </c>
    </row>
    <row r="10" spans="3:18" s="1" customFormat="1" ht="22.5" customHeight="1" x14ac:dyDescent="0.2">
      <c r="C10" s="23" t="s">
        <v>15</v>
      </c>
      <c r="D10" s="53">
        <v>103.1</v>
      </c>
      <c r="E10" s="53">
        <v>0.42859925969219148</v>
      </c>
      <c r="F10" s="53">
        <v>4.872342589767058</v>
      </c>
      <c r="G10" s="53">
        <v>3.0999999999999943</v>
      </c>
      <c r="H10" s="54">
        <v>5.5776275733966401</v>
      </c>
      <c r="Q10" s="1">
        <f t="shared" si="0"/>
        <v>0.53619721239858531</v>
      </c>
      <c r="R10" s="1">
        <f t="shared" si="1"/>
        <v>53.619721239858528</v>
      </c>
    </row>
    <row r="11" spans="3:18" s="1" customFormat="1" ht="22.5" customHeight="1" x14ac:dyDescent="0.2">
      <c r="C11" s="23" t="s">
        <v>16</v>
      </c>
      <c r="D11" s="53">
        <v>103.41</v>
      </c>
      <c r="E11" s="53">
        <v>0.30067895247331933</v>
      </c>
      <c r="F11" s="53">
        <v>6.0506614706183939</v>
      </c>
      <c r="G11" s="53">
        <v>3.4099999999999966</v>
      </c>
      <c r="H11" s="54">
        <v>5.6727062849133176</v>
      </c>
      <c r="Q11" s="1">
        <f t="shared" si="0"/>
        <v>0.53780944456001667</v>
      </c>
      <c r="R11" s="1">
        <f t="shared" si="1"/>
        <v>53.78094445600167</v>
      </c>
    </row>
    <row r="12" spans="3:18" s="1" customFormat="1" ht="22.5" customHeight="1" x14ac:dyDescent="0.2">
      <c r="C12" s="23" t="s">
        <v>17</v>
      </c>
      <c r="D12" s="53">
        <v>104.17</v>
      </c>
      <c r="E12" s="53">
        <v>0.73493859394642413</v>
      </c>
      <c r="F12" s="53">
        <v>6.2959183673469283</v>
      </c>
      <c r="G12" s="53">
        <v>4.1700000000000017</v>
      </c>
      <c r="H12" s="54">
        <v>5.7774424227873737</v>
      </c>
      <c r="Q12" s="1">
        <f t="shared" si="0"/>
        <v>0.54176201372997712</v>
      </c>
      <c r="R12" s="1">
        <f t="shared" si="1"/>
        <v>54.17620137299771</v>
      </c>
    </row>
    <row r="13" spans="3:18" s="1" customFormat="1" ht="22.5" customHeight="1" x14ac:dyDescent="0.2">
      <c r="C13" s="23" t="s">
        <v>18</v>
      </c>
      <c r="D13" s="53">
        <v>105.08</v>
      </c>
      <c r="E13" s="53">
        <v>0.87357204569454439</v>
      </c>
      <c r="F13" s="53">
        <v>6.9734297057925119</v>
      </c>
      <c r="G13" s="53">
        <v>5.0799999999999983</v>
      </c>
      <c r="H13" s="54">
        <v>5.9498649759304669</v>
      </c>
      <c r="Q13" s="1">
        <f t="shared" si="0"/>
        <v>0.54649469523611394</v>
      </c>
      <c r="R13" s="1">
        <f t="shared" si="1"/>
        <v>54.649469523611394</v>
      </c>
    </row>
    <row r="14" spans="3:18" s="1" customFormat="1" ht="22.5" customHeight="1" x14ac:dyDescent="0.2">
      <c r="C14" s="55" t="s">
        <v>19</v>
      </c>
      <c r="D14" s="53">
        <v>106.39</v>
      </c>
      <c r="E14" s="53">
        <v>1.2466692044156957</v>
      </c>
      <c r="F14" s="53">
        <v>8.7943552510481453</v>
      </c>
      <c r="G14" s="53">
        <v>6.3900000000000006</v>
      </c>
      <c r="H14" s="54">
        <v>6.3068728742860856</v>
      </c>
      <c r="Q14" s="1">
        <f t="shared" si="0"/>
        <v>0.55330767630538802</v>
      </c>
      <c r="R14" s="1">
        <f t="shared" si="1"/>
        <v>55.330767630538801</v>
      </c>
    </row>
    <row r="15" spans="3:18" s="1" customFormat="1" ht="22.5" customHeight="1" x14ac:dyDescent="0.2">
      <c r="C15" s="56" t="s">
        <v>20</v>
      </c>
      <c r="D15" s="53">
        <v>106.73</v>
      </c>
      <c r="E15" s="53">
        <v>0.31957890779207787</v>
      </c>
      <c r="F15" s="53">
        <v>8.9860104156029905</v>
      </c>
      <c r="G15" s="53">
        <v>6.7300000000000182</v>
      </c>
      <c r="H15" s="54">
        <v>6.6060108541980327</v>
      </c>
      <c r="Q15" s="1">
        <f t="shared" si="0"/>
        <v>0.5550759309340545</v>
      </c>
      <c r="R15" s="1">
        <f t="shared" si="1"/>
        <v>55.507593093405447</v>
      </c>
    </row>
    <row r="16" spans="3:18" s="1" customFormat="1" ht="22.5" customHeight="1" x14ac:dyDescent="0.2">
      <c r="C16" s="55" t="s">
        <v>21</v>
      </c>
      <c r="D16" s="53">
        <v>107.53</v>
      </c>
      <c r="E16" s="53">
        <v>0.74955495174739895</v>
      </c>
      <c r="F16" s="53">
        <v>9.4675760969153941</v>
      </c>
      <c r="G16" s="53">
        <v>7.5299999999999869</v>
      </c>
      <c r="H16" s="54">
        <v>6.8942182485568679</v>
      </c>
      <c r="Q16" s="1">
        <f t="shared" si="0"/>
        <v>0.5592365300603287</v>
      </c>
      <c r="R16" s="1">
        <f t="shared" si="1"/>
        <v>55.923653006032872</v>
      </c>
    </row>
    <row r="17" spans="3:18" s="1" customFormat="1" ht="22.5" customHeight="1" x14ac:dyDescent="0.2">
      <c r="C17" s="56" t="s">
        <v>22</v>
      </c>
      <c r="D17" s="53">
        <v>108.28</v>
      </c>
      <c r="E17" s="53">
        <v>0.69747977308658449</v>
      </c>
      <c r="F17" s="53">
        <v>9.5064724919093919</v>
      </c>
      <c r="G17" s="53">
        <v>8.2800000000000011</v>
      </c>
      <c r="H17" s="54">
        <v>7.1346782226607814</v>
      </c>
      <c r="Q17" s="1">
        <f t="shared" si="0"/>
        <v>0.56313709174121074</v>
      </c>
      <c r="R17" s="1">
        <f t="shared" si="1"/>
        <v>56.313709174121072</v>
      </c>
    </row>
    <row r="18" spans="3:18" s="1" customFormat="1" ht="22.5" customHeight="1" x14ac:dyDescent="0.2">
      <c r="C18" s="56" t="s">
        <v>23</v>
      </c>
      <c r="D18" s="53">
        <v>108.91</v>
      </c>
      <c r="E18" s="53">
        <v>0.58182489841152574</v>
      </c>
      <c r="F18" s="53">
        <v>8.9099999999999966</v>
      </c>
      <c r="G18" s="53">
        <v>8.9099999999999966</v>
      </c>
      <c r="H18" s="54">
        <v>7.285873666101736</v>
      </c>
      <c r="Q18" s="1">
        <f t="shared" si="0"/>
        <v>0.56641356355315164</v>
      </c>
      <c r="R18" s="1">
        <f t="shared" si="1"/>
        <v>56.641356355315168</v>
      </c>
    </row>
    <row r="19" spans="3:18" s="1" customFormat="1" ht="22.5" customHeight="1" x14ac:dyDescent="0.2">
      <c r="C19" s="23" t="s">
        <v>37</v>
      </c>
      <c r="D19" s="53">
        <v>110.34</v>
      </c>
      <c r="E19" s="53">
        <v>1.3130107428151803</v>
      </c>
      <c r="F19" s="53">
        <v>8.8487718259840307</v>
      </c>
      <c r="G19" s="53">
        <v>1.3130107428151803</v>
      </c>
      <c r="H19" s="54">
        <v>8.8487718259840307</v>
      </c>
      <c r="Q19" s="1">
        <f t="shared" si="0"/>
        <v>0.57385063449136675</v>
      </c>
      <c r="R19" s="1">
        <f t="shared" si="1"/>
        <v>57.385063449136673</v>
      </c>
    </row>
    <row r="20" spans="3:18" s="1" customFormat="1" ht="22.5" customHeight="1" x14ac:dyDescent="0.2">
      <c r="C20" s="23" t="s">
        <v>13</v>
      </c>
      <c r="D20" s="53">
        <v>111.31</v>
      </c>
      <c r="E20" s="53">
        <v>0.87910096066703147</v>
      </c>
      <c r="F20" s="53">
        <v>9.0098912937028643</v>
      </c>
      <c r="G20" s="53">
        <v>2.203654393535956</v>
      </c>
      <c r="H20" s="54">
        <v>8.9296245331236435</v>
      </c>
      <c r="Q20" s="1">
        <f t="shared" si="0"/>
        <v>0.57889536093197425</v>
      </c>
      <c r="R20" s="1">
        <f t="shared" si="1"/>
        <v>57.889536093197421</v>
      </c>
    </row>
    <row r="21" spans="3:18" s="1" customFormat="1" ht="22.5" customHeight="1" x14ac:dyDescent="0.2">
      <c r="C21" s="23" t="s">
        <v>14</v>
      </c>
      <c r="D21" s="53">
        <v>112.03</v>
      </c>
      <c r="E21" s="53">
        <v>0.64684215254693811</v>
      </c>
      <c r="F21" s="53">
        <v>9.1272160529904482</v>
      </c>
      <c r="G21" s="53">
        <v>2.8647507115967272</v>
      </c>
      <c r="H21" s="54">
        <v>8.9958842359704931</v>
      </c>
      <c r="Q21" s="1">
        <f t="shared" si="0"/>
        <v>0.58263990014562095</v>
      </c>
      <c r="R21" s="1">
        <f t="shared" si="1"/>
        <v>58.263990014562097</v>
      </c>
    </row>
    <row r="22" spans="3:18" s="1" customFormat="1" ht="22.5" customHeight="1" x14ac:dyDescent="0.2">
      <c r="C22" s="23" t="s">
        <v>15</v>
      </c>
      <c r="D22" s="53">
        <v>112.64</v>
      </c>
      <c r="E22" s="53">
        <v>0.54449700972953963</v>
      </c>
      <c r="F22" s="53">
        <v>9.2531522793404548</v>
      </c>
      <c r="G22" s="53">
        <v>3.4248462032871174</v>
      </c>
      <c r="H22" s="54">
        <v>9.0606978789952137</v>
      </c>
      <c r="Q22" s="1">
        <f t="shared" si="0"/>
        <v>0.58581235697940504</v>
      </c>
      <c r="R22" s="1">
        <f t="shared" si="1"/>
        <v>58.581235697940507</v>
      </c>
    </row>
    <row r="23" spans="3:18" s="1" customFormat="1" ht="22.5" customHeight="1" x14ac:dyDescent="0.2">
      <c r="C23" s="23" t="s">
        <v>16</v>
      </c>
      <c r="D23" s="53">
        <v>113.04</v>
      </c>
      <c r="E23" s="53">
        <v>0.35511363636364024</v>
      </c>
      <c r="F23" s="53">
        <v>9.3124456048738153</v>
      </c>
      <c r="G23" s="53">
        <v>3.7921219355431219</v>
      </c>
      <c r="H23" s="54">
        <v>9.1114795669560209</v>
      </c>
      <c r="Q23" s="1">
        <f t="shared" si="0"/>
        <v>0.58789265654254219</v>
      </c>
      <c r="R23" s="1">
        <f t="shared" si="1"/>
        <v>58.789265654254223</v>
      </c>
    </row>
    <row r="24" spans="3:18" s="1" customFormat="1" ht="22.5" customHeight="1" x14ac:dyDescent="0.2">
      <c r="C24" s="23" t="s">
        <v>17</v>
      </c>
      <c r="D24" s="53">
        <v>113.69</v>
      </c>
      <c r="E24" s="53">
        <v>0.57501769285208582</v>
      </c>
      <c r="F24" s="53">
        <v>9.1389075549582373</v>
      </c>
      <c r="G24" s="53">
        <v>4.3889450004591026</v>
      </c>
      <c r="H24" s="54">
        <v>9.1161116695308095</v>
      </c>
      <c r="Q24" s="1">
        <f t="shared" si="0"/>
        <v>0.59127314333263992</v>
      </c>
      <c r="R24" s="1">
        <f t="shared" si="1"/>
        <v>59.127314333263989</v>
      </c>
    </row>
    <row r="25" spans="3:18" s="1" customFormat="1" ht="22.5" customHeight="1" x14ac:dyDescent="0.2">
      <c r="C25" s="23" t="s">
        <v>18</v>
      </c>
      <c r="D25" s="53">
        <v>114.64</v>
      </c>
      <c r="E25" s="53">
        <v>0.83560559415955993</v>
      </c>
      <c r="F25" s="53">
        <v>9.0978302245907798</v>
      </c>
      <c r="G25" s="53">
        <v>5.2612248645670832</v>
      </c>
      <c r="H25" s="54">
        <v>9.113450616428878</v>
      </c>
      <c r="Q25" s="1">
        <f t="shared" si="0"/>
        <v>0.59621385479509048</v>
      </c>
      <c r="R25" s="1">
        <f t="shared" si="1"/>
        <v>59.621385479509051</v>
      </c>
    </row>
    <row r="26" spans="3:18" s="1" customFormat="1" ht="22.5" customHeight="1" x14ac:dyDescent="0.2">
      <c r="C26" s="55" t="s">
        <v>19</v>
      </c>
      <c r="D26" s="53">
        <v>114.61</v>
      </c>
      <c r="E26" s="53">
        <v>-2.6168876482898895E-2</v>
      </c>
      <c r="F26" s="53">
        <v>7.7262900648557178</v>
      </c>
      <c r="G26" s="53">
        <v>5.2336791846478832</v>
      </c>
      <c r="H26" s="54">
        <v>8.9352762921198945</v>
      </c>
      <c r="Q26" s="1">
        <f t="shared" si="0"/>
        <v>0.59605783232785525</v>
      </c>
      <c r="R26" s="1">
        <f t="shared" si="1"/>
        <v>59.605783232785527</v>
      </c>
    </row>
    <row r="27" spans="3:18" s="1" customFormat="1" ht="22.5" customHeight="1" x14ac:dyDescent="0.2">
      <c r="C27" s="56" t="s">
        <v>20</v>
      </c>
      <c r="D27" s="53">
        <v>114.31</v>
      </c>
      <c r="E27" s="53">
        <v>-0.26175726376406772</v>
      </c>
      <c r="F27" s="53">
        <v>7.1020331678066242</v>
      </c>
      <c r="G27" s="53">
        <v>4.9582223854558833</v>
      </c>
      <c r="H27" s="54">
        <v>8.7260165557955673</v>
      </c>
      <c r="Q27" s="1">
        <f t="shared" si="0"/>
        <v>0.59449760765550241</v>
      </c>
      <c r="R27" s="1">
        <f t="shared" si="1"/>
        <v>59.449760765550238</v>
      </c>
    </row>
    <row r="28" spans="3:18" s="1" customFormat="1" ht="22.5" customHeight="1" x14ac:dyDescent="0.2">
      <c r="C28" s="55" t="s">
        <v>21</v>
      </c>
      <c r="D28" s="53">
        <v>114.63</v>
      </c>
      <c r="E28" s="53">
        <v>0.2799405126410619</v>
      </c>
      <c r="F28" s="53">
        <v>6.6028085185529477</v>
      </c>
      <c r="G28" s="53">
        <v>5.2520429712606784</v>
      </c>
      <c r="H28" s="54">
        <v>8.507026041916447</v>
      </c>
      <c r="Q28" s="1">
        <f t="shared" si="0"/>
        <v>0.59616184730601207</v>
      </c>
      <c r="R28" s="1">
        <f t="shared" si="1"/>
        <v>59.616184730601205</v>
      </c>
    </row>
    <row r="29" spans="3:18" s="1" customFormat="1" ht="22.5" customHeight="1" x14ac:dyDescent="0.2">
      <c r="C29" s="56" t="s">
        <v>22</v>
      </c>
      <c r="D29" s="53">
        <v>115.15</v>
      </c>
      <c r="E29" s="53">
        <v>0.45363342929425698</v>
      </c>
      <c r="F29" s="53">
        <v>6.344661987439963</v>
      </c>
      <c r="G29" s="53">
        <v>5.7295014231934545</v>
      </c>
      <c r="H29" s="54">
        <v>8.3035722044089795</v>
      </c>
      <c r="Q29" s="1">
        <f t="shared" si="0"/>
        <v>0.59886623673809036</v>
      </c>
      <c r="R29" s="1">
        <f t="shared" si="1"/>
        <v>59.886623673809034</v>
      </c>
    </row>
    <row r="30" spans="3:18" s="1" customFormat="1" ht="22.5" customHeight="1" x14ac:dyDescent="0.2">
      <c r="C30" s="56" t="s">
        <v>23</v>
      </c>
      <c r="D30" s="53">
        <v>115.8</v>
      </c>
      <c r="E30" s="53">
        <v>0.5644811115935795</v>
      </c>
      <c r="F30" s="53">
        <v>6.3263244881094636</v>
      </c>
      <c r="G30" s="53">
        <v>6.3263244881094636</v>
      </c>
      <c r="H30" s="54">
        <v>8.1326305428103893</v>
      </c>
      <c r="Q30" s="1">
        <f t="shared" si="0"/>
        <v>0.60224672352818809</v>
      </c>
      <c r="R30" s="1">
        <f t="shared" si="1"/>
        <v>60.224672352818807</v>
      </c>
    </row>
    <row r="31" spans="3:18" s="1" customFormat="1" ht="22.5" customHeight="1" x14ac:dyDescent="0.2">
      <c r="C31" s="23" t="s">
        <v>37</v>
      </c>
      <c r="D31" s="53">
        <v>117.18</v>
      </c>
      <c r="E31" s="53">
        <v>1.1917098445595826</v>
      </c>
      <c r="F31" s="53">
        <v>6.1990212071778075</v>
      </c>
      <c r="G31" s="53">
        <v>1.1917098445595826</v>
      </c>
      <c r="H31" s="54">
        <v>6.1990212071778075</v>
      </c>
      <c r="Q31" s="1">
        <f t="shared" si="0"/>
        <v>0.60942375702101104</v>
      </c>
      <c r="R31" s="1">
        <f t="shared" si="1"/>
        <v>60.942375702101103</v>
      </c>
    </row>
    <row r="32" spans="3:18" s="1" customFormat="1" ht="22.5" customHeight="1" x14ac:dyDescent="0.2">
      <c r="C32" s="23" t="s">
        <v>13</v>
      </c>
      <c r="D32" s="53">
        <v>117.99</v>
      </c>
      <c r="E32" s="53">
        <v>0.69124423963131676</v>
      </c>
      <c r="F32" s="53">
        <v>6.0012577486299392</v>
      </c>
      <c r="G32" s="53">
        <v>1.8911917098445485</v>
      </c>
      <c r="H32" s="54">
        <v>6.099706744868044</v>
      </c>
      <c r="Q32" s="1">
        <f t="shared" si="0"/>
        <v>0.61363636363636365</v>
      </c>
      <c r="R32" s="1">
        <f t="shared" si="1"/>
        <v>61.363636363636367</v>
      </c>
    </row>
    <row r="33" spans="3:18" s="1" customFormat="1" ht="22.5" customHeight="1" x14ac:dyDescent="0.2">
      <c r="C33" s="23" t="s">
        <v>14</v>
      </c>
      <c r="D33" s="53">
        <v>118.5</v>
      </c>
      <c r="E33" s="53">
        <v>0.43224002034069997</v>
      </c>
      <c r="F33" s="53">
        <v>5.7752387753280345</v>
      </c>
      <c r="G33" s="53">
        <v>2.3316062176165815</v>
      </c>
      <c r="H33" s="54">
        <v>5.9907695996163994</v>
      </c>
      <c r="Q33" s="1">
        <f t="shared" si="0"/>
        <v>0.61628874557936342</v>
      </c>
      <c r="R33" s="1">
        <f t="shared" si="1"/>
        <v>61.628874557936342</v>
      </c>
    </row>
    <row r="34" spans="3:18" s="1" customFormat="1" ht="22.5" customHeight="1" x14ac:dyDescent="0.2">
      <c r="C34" s="23" t="s">
        <v>15</v>
      </c>
      <c r="D34" s="53">
        <v>119.03</v>
      </c>
      <c r="E34" s="53">
        <v>0.44725738396624592</v>
      </c>
      <c r="F34" s="53">
        <v>5.6729403409090793</v>
      </c>
      <c r="G34" s="53">
        <v>2.7892918825561424</v>
      </c>
      <c r="H34" s="54">
        <v>5.9105574475712501</v>
      </c>
      <c r="Q34" s="1">
        <f t="shared" si="0"/>
        <v>0.61904514250052012</v>
      </c>
      <c r="R34" s="1">
        <f t="shared" si="1"/>
        <v>61.90451425005201</v>
      </c>
    </row>
    <row r="35" spans="3:18" s="1" customFormat="1" ht="22.5" customHeight="1" x14ac:dyDescent="0.2">
      <c r="C35" s="23" t="s">
        <v>16</v>
      </c>
      <c r="D35" s="53">
        <v>119.33</v>
      </c>
      <c r="E35" s="53">
        <v>0.2520373015206161</v>
      </c>
      <c r="F35" s="53">
        <v>5.564401981599417</v>
      </c>
      <c r="G35" s="53">
        <v>3.0483592400690753</v>
      </c>
      <c r="H35" s="54">
        <v>5.8406035469107849</v>
      </c>
      <c r="Q35" s="1">
        <f t="shared" si="0"/>
        <v>0.62060536717287285</v>
      </c>
      <c r="R35" s="1">
        <f t="shared" si="1"/>
        <v>62.060536717287285</v>
      </c>
    </row>
    <row r="36" spans="3:18" s="1" customFormat="1" ht="22.5" customHeight="1" x14ac:dyDescent="0.2">
      <c r="C36" s="23" t="s">
        <v>17</v>
      </c>
      <c r="D36" s="53">
        <v>119.65</v>
      </c>
      <c r="E36" s="53">
        <v>0.26816391519317051</v>
      </c>
      <c r="F36" s="53">
        <v>5.2423256223062822</v>
      </c>
      <c r="G36" s="53">
        <v>3.3246977547495788</v>
      </c>
      <c r="H36" s="54">
        <v>5.7395438674689956</v>
      </c>
      <c r="Q36" s="1">
        <f t="shared" si="0"/>
        <v>0.62226960682338261</v>
      </c>
      <c r="R36" s="1">
        <f t="shared" si="1"/>
        <v>62.226960682338259</v>
      </c>
    </row>
    <row r="37" spans="3:18" s="1" customFormat="1" ht="22.5" customHeight="1" x14ac:dyDescent="0.2">
      <c r="C37" s="23" t="s">
        <v>18</v>
      </c>
      <c r="D37" s="53">
        <v>119.97</v>
      </c>
      <c r="E37" s="53">
        <v>0.26744671959882282</v>
      </c>
      <c r="F37" s="53">
        <v>4.6493370551290809</v>
      </c>
      <c r="G37" s="53">
        <v>3.6010362694300397</v>
      </c>
      <c r="H37" s="54">
        <v>5.5808757252218584</v>
      </c>
      <c r="Q37" s="1">
        <f t="shared" si="0"/>
        <v>0.62393384647389227</v>
      </c>
      <c r="R37" s="1">
        <f t="shared" si="1"/>
        <v>62.393384647389226</v>
      </c>
    </row>
    <row r="38" spans="3:18" s="1" customFormat="1" ht="22.5" customHeight="1" x14ac:dyDescent="0.2">
      <c r="C38" s="55" t="s">
        <v>19</v>
      </c>
      <c r="D38" s="53">
        <v>120.3</v>
      </c>
      <c r="E38" s="53">
        <v>0.27506876719178308</v>
      </c>
      <c r="F38" s="53">
        <v>4.9646627693918504</v>
      </c>
      <c r="G38" s="53">
        <v>3.886010362694293</v>
      </c>
      <c r="H38" s="54">
        <v>5.5026044552809736</v>
      </c>
      <c r="Q38" s="1">
        <f t="shared" si="0"/>
        <v>0.62565009361348034</v>
      </c>
      <c r="R38" s="1">
        <f t="shared" si="1"/>
        <v>62.565009361348032</v>
      </c>
    </row>
    <row r="39" spans="3:18" s="1" customFormat="1" ht="22.5" customHeight="1" x14ac:dyDescent="0.2">
      <c r="C39" s="56" t="s">
        <v>20</v>
      </c>
      <c r="D39" s="53">
        <v>120.8</v>
      </c>
      <c r="E39" s="53">
        <v>0.41562759767248281</v>
      </c>
      <c r="F39" s="53">
        <v>5.6775435220015567</v>
      </c>
      <c r="G39" s="53">
        <v>4.317789291882562</v>
      </c>
      <c r="H39" s="54">
        <v>5.5222750120498745</v>
      </c>
      <c r="Q39" s="1">
        <f t="shared" ref="Q39:Q70" si="2">D39/$K$126</f>
        <v>0.6282504680674017</v>
      </c>
      <c r="R39" s="1">
        <f t="shared" si="1"/>
        <v>62.825046806740168</v>
      </c>
    </row>
    <row r="40" spans="3:18" s="1" customFormat="1" ht="22.5" customHeight="1" x14ac:dyDescent="0.2">
      <c r="C40" s="55" t="s">
        <v>21</v>
      </c>
      <c r="D40" s="53">
        <v>121.32</v>
      </c>
      <c r="E40" s="53">
        <v>0.43046357615894237</v>
      </c>
      <c r="F40" s="53">
        <v>5.8361685422664351</v>
      </c>
      <c r="G40" s="53">
        <v>4.7668393782383447</v>
      </c>
      <c r="H40" s="54">
        <v>5.5540822460309158</v>
      </c>
      <c r="Q40" s="1">
        <f t="shared" si="2"/>
        <v>0.63095485749947988</v>
      </c>
      <c r="R40" s="1">
        <f t="shared" si="1"/>
        <v>63.09548574994799</v>
      </c>
    </row>
    <row r="41" spans="3:18" s="1" customFormat="1" ht="22.5" customHeight="1" x14ac:dyDescent="0.2">
      <c r="C41" s="56" t="s">
        <v>22</v>
      </c>
      <c r="D41" s="53">
        <v>121.87</v>
      </c>
      <c r="E41" s="53">
        <v>0.45334652159579036</v>
      </c>
      <c r="F41" s="53">
        <v>5.8358662613981807</v>
      </c>
      <c r="G41" s="53">
        <v>5.2417962003454335</v>
      </c>
      <c r="H41" s="54">
        <v>5.580115373197799</v>
      </c>
      <c r="Q41" s="1">
        <f t="shared" si="2"/>
        <v>0.6338152693987934</v>
      </c>
      <c r="R41" s="1">
        <f t="shared" si="1"/>
        <v>63.381526939879343</v>
      </c>
    </row>
    <row r="42" spans="3:18" s="1" customFormat="1" ht="22.5" customHeight="1" x14ac:dyDescent="0.2">
      <c r="C42" s="56" t="s">
        <v>23</v>
      </c>
      <c r="D42" s="53">
        <v>122.58</v>
      </c>
      <c r="E42" s="53">
        <v>0.58258800361039675</v>
      </c>
      <c r="F42" s="53">
        <v>5.8549222797927456</v>
      </c>
      <c r="G42" s="53">
        <v>5.8549222797927456</v>
      </c>
      <c r="H42" s="54">
        <v>5.6034767543441149</v>
      </c>
      <c r="Q42" s="1">
        <f t="shared" si="2"/>
        <v>0.63750780112336181</v>
      </c>
      <c r="R42" s="1">
        <f t="shared" si="1"/>
        <v>63.75078011233618</v>
      </c>
    </row>
    <row r="43" spans="3:18" s="1" customFormat="1" ht="22.5" customHeight="1" x14ac:dyDescent="0.2">
      <c r="C43" s="23" t="s">
        <v>37</v>
      </c>
      <c r="D43" s="53">
        <v>124.46</v>
      </c>
      <c r="E43" s="53">
        <v>1.5336922825909483</v>
      </c>
      <c r="F43" s="53">
        <v>6.2126642771803944</v>
      </c>
      <c r="G43" s="53">
        <v>1.5336922825909483</v>
      </c>
      <c r="H43" s="54">
        <v>6.2126642771803944</v>
      </c>
      <c r="Q43" s="1">
        <f t="shared" si="2"/>
        <v>0.647285209070106</v>
      </c>
      <c r="R43" s="1">
        <f t="shared" si="1"/>
        <v>64.728520907010605</v>
      </c>
    </row>
    <row r="44" spans="3:18" s="1" customFormat="1" ht="22.5" customHeight="1" x14ac:dyDescent="0.2">
      <c r="C44" s="23" t="s">
        <v>13</v>
      </c>
      <c r="D44" s="53">
        <v>125.38</v>
      </c>
      <c r="E44" s="53">
        <v>0.73919331512132658</v>
      </c>
      <c r="F44" s="53">
        <v>6.2632426476820058</v>
      </c>
      <c r="G44" s="53">
        <v>2.2842225485397307</v>
      </c>
      <c r="H44" s="54">
        <v>6.2380405663987659</v>
      </c>
      <c r="Q44" s="1">
        <f t="shared" si="2"/>
        <v>0.65206989806532134</v>
      </c>
      <c r="R44" s="1">
        <f t="shared" si="1"/>
        <v>65.206989806532135</v>
      </c>
    </row>
    <row r="45" spans="3:18" s="1" customFormat="1" ht="22.5" customHeight="1" x14ac:dyDescent="0.2">
      <c r="C45" s="23" t="s">
        <v>14</v>
      </c>
      <c r="D45" s="53">
        <v>126.28</v>
      </c>
      <c r="E45" s="53">
        <v>0.71781783378530406</v>
      </c>
      <c r="F45" s="53">
        <v>6.5654008438818607</v>
      </c>
      <c r="G45" s="53">
        <v>3.0184369391417931</v>
      </c>
      <c r="H45" s="54">
        <v>6.3477252806288362</v>
      </c>
      <c r="Q45" s="1">
        <f t="shared" si="2"/>
        <v>0.65675057208237986</v>
      </c>
      <c r="R45" s="1">
        <f t="shared" si="1"/>
        <v>65.675057208237988</v>
      </c>
    </row>
    <row r="46" spans="3:18" s="1" customFormat="1" ht="22.5" customHeight="1" x14ac:dyDescent="0.2">
      <c r="C46" s="23" t="s">
        <v>15</v>
      </c>
      <c r="D46" s="53">
        <v>126.95</v>
      </c>
      <c r="E46" s="53">
        <v>0.53056699398163687</v>
      </c>
      <c r="F46" s="53">
        <v>6.6537847601445037</v>
      </c>
      <c r="G46" s="53">
        <v>3.5650187632566599</v>
      </c>
      <c r="H46" s="54">
        <v>6.4247937381002487</v>
      </c>
      <c r="Q46" s="1">
        <f t="shared" si="2"/>
        <v>0.66023507385063451</v>
      </c>
      <c r="R46" s="1">
        <f t="shared" si="1"/>
        <v>66.023507385063454</v>
      </c>
    </row>
    <row r="47" spans="3:18" s="1" customFormat="1" ht="22.5" customHeight="1" x14ac:dyDescent="0.2">
      <c r="C47" s="23" t="s">
        <v>16</v>
      </c>
      <c r="D47" s="53">
        <v>128</v>
      </c>
      <c r="E47" s="53">
        <v>0.82709728239464653</v>
      </c>
      <c r="F47" s="53">
        <v>7.2655660772647366</v>
      </c>
      <c r="G47" s="53">
        <v>4.4216022189590376</v>
      </c>
      <c r="H47" s="54">
        <v>6.5942604259918909</v>
      </c>
      <c r="Q47" s="1">
        <f t="shared" si="2"/>
        <v>0.66569586020386939</v>
      </c>
      <c r="R47" s="1">
        <f t="shared" si="1"/>
        <v>66.569586020386936</v>
      </c>
    </row>
    <row r="48" spans="3:18" s="1" customFormat="1" ht="22.5" customHeight="1" x14ac:dyDescent="0.2">
      <c r="C48" s="23" t="s">
        <v>17</v>
      </c>
      <c r="D48" s="53">
        <v>128.51</v>
      </c>
      <c r="E48" s="53">
        <v>0.3984375</v>
      </c>
      <c r="F48" s="53">
        <v>7.4049310488925926</v>
      </c>
      <c r="G48" s="53">
        <v>4.8376570403002148</v>
      </c>
      <c r="H48" s="54">
        <v>6.7305530575539194</v>
      </c>
      <c r="Q48" s="1">
        <f t="shared" si="2"/>
        <v>0.66834824214686905</v>
      </c>
      <c r="R48" s="1">
        <f t="shared" si="1"/>
        <v>66.834824214686904</v>
      </c>
    </row>
    <row r="49" spans="3:18" s="1" customFormat="1" ht="22.5" customHeight="1" x14ac:dyDescent="0.2">
      <c r="C49" s="23" t="s">
        <v>18</v>
      </c>
      <c r="D49" s="53">
        <v>129.13</v>
      </c>
      <c r="E49" s="53">
        <v>0.48245272741421275</v>
      </c>
      <c r="F49" s="53">
        <v>7.6352421438693057</v>
      </c>
      <c r="G49" s="53">
        <v>5.3434491760482956</v>
      </c>
      <c r="H49" s="54">
        <v>6.8610593398665145</v>
      </c>
      <c r="Q49" s="1">
        <f t="shared" si="2"/>
        <v>0.67157270646973166</v>
      </c>
      <c r="R49" s="1">
        <f t="shared" si="1"/>
        <v>67.15727064697316</v>
      </c>
    </row>
    <row r="50" spans="3:18" s="1" customFormat="1" ht="22.5" customHeight="1" x14ac:dyDescent="0.2">
      <c r="C50" s="55" t="s">
        <v>19</v>
      </c>
      <c r="D50" s="53">
        <v>129.51</v>
      </c>
      <c r="E50" s="53">
        <v>0.29427708510803541</v>
      </c>
      <c r="F50" s="53">
        <v>7.6558603491271811</v>
      </c>
      <c r="G50" s="53">
        <v>5.6534508076358208</v>
      </c>
      <c r="H50" s="54">
        <v>6.9615000787856474</v>
      </c>
      <c r="Q50" s="1">
        <f t="shared" si="2"/>
        <v>0.67354899105471178</v>
      </c>
      <c r="R50" s="1">
        <f t="shared" si="1"/>
        <v>67.354899105471176</v>
      </c>
    </row>
    <row r="51" spans="3:18" s="1" customFormat="1" ht="22.5" customHeight="1" x14ac:dyDescent="0.2">
      <c r="C51" s="56" t="s">
        <v>20</v>
      </c>
      <c r="D51" s="53">
        <v>130.52000000000001</v>
      </c>
      <c r="E51" s="53">
        <v>0.77986255887579148</v>
      </c>
      <c r="F51" s="53">
        <v>8.0463576158940526</v>
      </c>
      <c r="G51" s="53">
        <v>6.4774025126448151</v>
      </c>
      <c r="H51" s="54">
        <v>7.0836634817058979</v>
      </c>
      <c r="Q51" s="1">
        <f t="shared" si="2"/>
        <v>0.67880174745163313</v>
      </c>
      <c r="R51" s="1">
        <f t="shared" si="1"/>
        <v>67.880174745163316</v>
      </c>
    </row>
    <row r="52" spans="3:18" s="1" customFormat="1" ht="22.5" customHeight="1" x14ac:dyDescent="0.2">
      <c r="C52" s="55" t="s">
        <v>21</v>
      </c>
      <c r="D52" s="53">
        <v>131.80000000000001</v>
      </c>
      <c r="E52" s="53">
        <v>0.98069261415874109</v>
      </c>
      <c r="F52" s="53">
        <v>8.6383119024068691</v>
      </c>
      <c r="G52" s="53">
        <v>7.5216185348344027</v>
      </c>
      <c r="H52" s="54">
        <v>7.2416190005611014</v>
      </c>
      <c r="Q52" s="1">
        <f t="shared" si="2"/>
        <v>0.68545870605367176</v>
      </c>
      <c r="R52" s="1">
        <f t="shared" si="1"/>
        <v>68.54587060536717</v>
      </c>
    </row>
    <row r="53" spans="3:18" s="1" customFormat="1" ht="22.5" customHeight="1" x14ac:dyDescent="0.2">
      <c r="C53" s="56" t="s">
        <v>22</v>
      </c>
      <c r="D53" s="53">
        <v>133.11000000000001</v>
      </c>
      <c r="E53" s="53">
        <v>0.99393019726858256</v>
      </c>
      <c r="F53" s="53">
        <v>9.2229424796914827</v>
      </c>
      <c r="G53" s="53">
        <v>8.5903083700440703</v>
      </c>
      <c r="H53" s="54">
        <v>7.4251105673510835</v>
      </c>
      <c r="Q53" s="1">
        <f t="shared" si="2"/>
        <v>0.69227168712294573</v>
      </c>
      <c r="R53" s="1">
        <f t="shared" si="1"/>
        <v>69.227168712294571</v>
      </c>
    </row>
    <row r="54" spans="3:18" s="1" customFormat="1" ht="22.5" customHeight="1" x14ac:dyDescent="0.2">
      <c r="C54" s="56" t="s">
        <v>23</v>
      </c>
      <c r="D54" s="53">
        <v>133.88999999999999</v>
      </c>
      <c r="E54" s="53">
        <v>0.58598151904438112</v>
      </c>
      <c r="F54" s="53">
        <v>9.2266275085658265</v>
      </c>
      <c r="G54" s="53">
        <v>9.2266275085658265</v>
      </c>
      <c r="H54" s="54">
        <v>7.5786224730973544</v>
      </c>
      <c r="Q54" s="1">
        <f t="shared" si="2"/>
        <v>0.696328271271063</v>
      </c>
      <c r="R54" s="1">
        <f t="shared" si="1"/>
        <v>69.632827127106296</v>
      </c>
    </row>
    <row r="55" spans="3:18" s="1" customFormat="1" ht="22.5" customHeight="1" x14ac:dyDescent="0.2">
      <c r="C55" s="23" t="s">
        <v>37</v>
      </c>
      <c r="D55" s="53">
        <v>135.71</v>
      </c>
      <c r="E55" s="53">
        <v>1.3593248188811913</v>
      </c>
      <c r="F55" s="53">
        <v>9.039048690342284</v>
      </c>
      <c r="G55" s="53">
        <v>1.3593248188811913</v>
      </c>
      <c r="H55" s="54">
        <v>9.039048690342284</v>
      </c>
      <c r="Q55" s="1">
        <f t="shared" si="2"/>
        <v>0.70579363428333686</v>
      </c>
      <c r="R55" s="1">
        <f t="shared" ref="R55:R114" si="3">Q55*100</f>
        <v>70.579363428333693</v>
      </c>
    </row>
    <row r="56" spans="3:18" s="1" customFormat="1" ht="22.5" customHeight="1" x14ac:dyDescent="0.2">
      <c r="C56" s="23" t="s">
        <v>13</v>
      </c>
      <c r="D56" s="53">
        <v>136.71</v>
      </c>
      <c r="E56" s="53">
        <v>0.73686537469603763</v>
      </c>
      <c r="F56" s="53">
        <v>9.0365289519859715</v>
      </c>
      <c r="G56" s="53">
        <v>2.106206587497212</v>
      </c>
      <c r="H56" s="54">
        <v>9.0377841818764182</v>
      </c>
      <c r="Q56" s="1">
        <f t="shared" si="2"/>
        <v>0.71099438319117958</v>
      </c>
      <c r="R56" s="1">
        <f t="shared" si="3"/>
        <v>71.099438319117951</v>
      </c>
    </row>
    <row r="57" spans="3:18" s="1" customFormat="1" ht="22.5" customHeight="1" x14ac:dyDescent="0.2">
      <c r="C57" s="23" t="s">
        <v>14</v>
      </c>
      <c r="D57" s="53">
        <v>137.35</v>
      </c>
      <c r="E57" s="53">
        <v>0.46814424694608192</v>
      </c>
      <c r="F57" s="53">
        <v>8.7662337662337535</v>
      </c>
      <c r="G57" s="53">
        <v>2.5842109194114613</v>
      </c>
      <c r="H57" s="54">
        <v>8.9466127831543218</v>
      </c>
      <c r="Q57" s="1">
        <f t="shared" si="2"/>
        <v>0.7143228624921989</v>
      </c>
      <c r="R57" s="1">
        <f t="shared" si="3"/>
        <v>71.432286249219885</v>
      </c>
    </row>
    <row r="58" spans="3:18" s="1" customFormat="1" ht="22.5" customHeight="1" x14ac:dyDescent="0.2">
      <c r="C58" s="23" t="s">
        <v>15</v>
      </c>
      <c r="D58" s="53">
        <v>138.22</v>
      </c>
      <c r="E58" s="53">
        <v>0.63341827448124377</v>
      </c>
      <c r="F58" s="53">
        <v>8.8775108310358348</v>
      </c>
      <c r="G58" s="53">
        <v>3.233998058107403</v>
      </c>
      <c r="H58" s="54">
        <v>8.9291748663207926</v>
      </c>
      <c r="Q58" s="1">
        <f t="shared" si="2"/>
        <v>0.71884751404202207</v>
      </c>
      <c r="R58" s="1">
        <f t="shared" si="3"/>
        <v>71.884751404202206</v>
      </c>
    </row>
    <row r="59" spans="3:18" s="1" customFormat="1" ht="22.5" customHeight="1" x14ac:dyDescent="0.2">
      <c r="C59" s="23" t="s">
        <v>16</v>
      </c>
      <c r="D59" s="53">
        <v>138.91</v>
      </c>
      <c r="E59" s="53">
        <v>0.49920416726956773</v>
      </c>
      <c r="F59" s="53">
        <v>8.5234375</v>
      </c>
      <c r="G59" s="53">
        <v>3.7493464784524662</v>
      </c>
      <c r="H59" s="54">
        <v>8.846879110082881</v>
      </c>
      <c r="Q59" s="1">
        <f t="shared" si="2"/>
        <v>0.72243603078843355</v>
      </c>
      <c r="R59" s="1">
        <f t="shared" si="3"/>
        <v>72.24360307884335</v>
      </c>
    </row>
    <row r="60" spans="3:18" s="1" customFormat="1" ht="22.5" customHeight="1" x14ac:dyDescent="0.2">
      <c r="C60" s="23" t="s">
        <v>17</v>
      </c>
      <c r="D60" s="53">
        <v>139.82</v>
      </c>
      <c r="E60" s="53">
        <v>0.65510042473545127</v>
      </c>
      <c r="F60" s="53">
        <v>8.8008715275075957</v>
      </c>
      <c r="G60" s="53">
        <v>4.4290088878930618</v>
      </c>
      <c r="H60" s="54">
        <v>8.8390952895021115</v>
      </c>
      <c r="Q60" s="1">
        <f t="shared" si="2"/>
        <v>0.72716871229457036</v>
      </c>
      <c r="R60" s="1">
        <f t="shared" si="3"/>
        <v>72.716871229457041</v>
      </c>
    </row>
    <row r="61" spans="3:18" s="1" customFormat="1" ht="22.5" customHeight="1" x14ac:dyDescent="0.2">
      <c r="C61" s="23" t="s">
        <v>18</v>
      </c>
      <c r="D61" s="53">
        <v>141.13999999999999</v>
      </c>
      <c r="E61" s="53">
        <v>0.94407094836216743</v>
      </c>
      <c r="F61" s="53">
        <v>9.3007047161775063</v>
      </c>
      <c r="G61" s="53">
        <v>5.4148928224662143</v>
      </c>
      <c r="H61" s="54">
        <v>8.9061673661824585</v>
      </c>
      <c r="Q61" s="1">
        <f t="shared" si="2"/>
        <v>0.73403370085292274</v>
      </c>
      <c r="R61" s="1">
        <f t="shared" si="3"/>
        <v>73.403370085292281</v>
      </c>
    </row>
    <row r="62" spans="3:18" s="1" customFormat="1" ht="22.5" customHeight="1" x14ac:dyDescent="0.2">
      <c r="C62" s="55" t="s">
        <v>19</v>
      </c>
      <c r="D62" s="53">
        <v>141.65</v>
      </c>
      <c r="E62" s="53">
        <v>0.36134334703132254</v>
      </c>
      <c r="F62" s="53">
        <v>9.3737935294572026</v>
      </c>
      <c r="G62" s="53">
        <v>5.7958025244603846</v>
      </c>
      <c r="H62" s="54">
        <v>8.9656459311347305</v>
      </c>
      <c r="Q62" s="1">
        <f t="shared" si="2"/>
        <v>0.73668608279592263</v>
      </c>
      <c r="R62" s="1">
        <f t="shared" si="3"/>
        <v>73.668608279592263</v>
      </c>
    </row>
    <row r="63" spans="3:18" s="1" customFormat="1" ht="22.5" customHeight="1" x14ac:dyDescent="0.2">
      <c r="C63" s="56" t="s">
        <v>20</v>
      </c>
      <c r="D63" s="53">
        <v>142.85</v>
      </c>
      <c r="E63" s="53">
        <v>0.84715848923401893</v>
      </c>
      <c r="F63" s="53">
        <v>9.4468280723260705</v>
      </c>
      <c r="G63" s="53">
        <v>6.692060646799618</v>
      </c>
      <c r="H63" s="54">
        <v>9.0203179135400262</v>
      </c>
      <c r="Q63" s="1">
        <f t="shared" si="2"/>
        <v>0.74292698148533387</v>
      </c>
      <c r="R63" s="1">
        <f t="shared" si="3"/>
        <v>74.29269814853339</v>
      </c>
    </row>
    <row r="64" spans="3:18" s="1" customFormat="1" ht="22.5" customHeight="1" x14ac:dyDescent="0.2">
      <c r="C64" s="55" t="s">
        <v>21</v>
      </c>
      <c r="D64" s="53">
        <v>145.36000000000001</v>
      </c>
      <c r="E64" s="53">
        <v>1.7570878543927222</v>
      </c>
      <c r="F64" s="53">
        <v>10.288315629742044</v>
      </c>
      <c r="G64" s="53">
        <v>8.5667338860258724</v>
      </c>
      <c r="H64" s="54">
        <v>9.1508269948615322</v>
      </c>
      <c r="Q64" s="1">
        <f t="shared" si="2"/>
        <v>0.7559808612440192</v>
      </c>
      <c r="R64" s="1">
        <f t="shared" si="3"/>
        <v>75.598086124401917</v>
      </c>
    </row>
    <row r="65" spans="3:18" s="1" customFormat="1" ht="22.5" customHeight="1" x14ac:dyDescent="0.2">
      <c r="C65" s="56" t="s">
        <v>22</v>
      </c>
      <c r="D65" s="53">
        <v>145.41999999999999</v>
      </c>
      <c r="E65" s="53">
        <v>4.1276829939434379E-2</v>
      </c>
      <c r="F65" s="53">
        <v>9.2479903838929829</v>
      </c>
      <c r="G65" s="53">
        <v>8.6115467921428035</v>
      </c>
      <c r="H65" s="54">
        <v>9.1599759487850321</v>
      </c>
      <c r="Q65" s="1">
        <f t="shared" si="2"/>
        <v>0.75629290617848965</v>
      </c>
      <c r="R65" s="1">
        <f t="shared" si="3"/>
        <v>75.629290617848966</v>
      </c>
    </row>
    <row r="66" spans="3:18" s="1" customFormat="1" ht="22.5" customHeight="1" x14ac:dyDescent="0.2">
      <c r="C66" s="56" t="s">
        <v>23</v>
      </c>
      <c r="D66" s="53">
        <v>145.36000000000001</v>
      </c>
      <c r="E66" s="53">
        <v>-4.1259799202293834E-2</v>
      </c>
      <c r="F66" s="53">
        <v>8.5667338860258724</v>
      </c>
      <c r="G66" s="53">
        <v>8.5667338860258724</v>
      </c>
      <c r="H66" s="54">
        <v>9.1086498571927024</v>
      </c>
      <c r="Q66" s="1">
        <f t="shared" si="2"/>
        <v>0.7559808612440192</v>
      </c>
      <c r="R66" s="1">
        <f t="shared" si="3"/>
        <v>75.598086124401917</v>
      </c>
    </row>
    <row r="67" spans="3:18" s="1" customFormat="1" ht="22.5" customHeight="1" x14ac:dyDescent="0.2">
      <c r="C67" s="23" t="s">
        <v>37</v>
      </c>
      <c r="D67" s="53">
        <v>146.68</v>
      </c>
      <c r="E67" s="53">
        <v>0.90809025866813897</v>
      </c>
      <c r="F67" s="53">
        <v>8.0834131604155885</v>
      </c>
      <c r="G67" s="53">
        <v>0.90809025866813897</v>
      </c>
      <c r="H67" s="54">
        <v>8.0834131604155885</v>
      </c>
      <c r="Q67" s="1">
        <f t="shared" si="2"/>
        <v>0.76284584980237158</v>
      </c>
      <c r="R67" s="1">
        <f t="shared" si="3"/>
        <v>76.284584980237156</v>
      </c>
    </row>
    <row r="68" spans="3:18" s="1" customFormat="1" ht="22.5" customHeight="1" x14ac:dyDescent="0.2">
      <c r="C68" s="23" t="s">
        <v>13</v>
      </c>
      <c r="D68" s="53">
        <v>146.63999999999999</v>
      </c>
      <c r="E68" s="53">
        <v>-2.7270248159268817E-2</v>
      </c>
      <c r="F68" s="53">
        <v>7.2635505815229209</v>
      </c>
      <c r="G68" s="53">
        <v>0.88057237204179728</v>
      </c>
      <c r="H68" s="54">
        <v>7.6719770941927834</v>
      </c>
      <c r="Q68" s="1">
        <f t="shared" si="2"/>
        <v>0.76263781984605772</v>
      </c>
      <c r="R68" s="1">
        <f t="shared" si="3"/>
        <v>76.263781984605771</v>
      </c>
    </row>
    <row r="69" spans="3:18" s="1" customFormat="1" ht="22.5" customHeight="1" x14ac:dyDescent="0.2">
      <c r="C69" s="23" t="s">
        <v>14</v>
      </c>
      <c r="D69" s="53">
        <v>147.35</v>
      </c>
      <c r="E69" s="53">
        <v>0.48417894162575692</v>
      </c>
      <c r="F69" s="53">
        <v>7.2806698216235901</v>
      </c>
      <c r="G69" s="53">
        <v>1.3690148596587619</v>
      </c>
      <c r="H69" s="54">
        <v>7.5408155794713991</v>
      </c>
      <c r="Q69" s="1">
        <f t="shared" si="2"/>
        <v>0.76633035157062612</v>
      </c>
      <c r="R69" s="1">
        <f t="shared" si="3"/>
        <v>76.633035157062608</v>
      </c>
    </row>
    <row r="70" spans="3:18" s="1" customFormat="1" ht="22.5" customHeight="1" x14ac:dyDescent="0.2">
      <c r="C70" s="23" t="s">
        <v>15</v>
      </c>
      <c r="D70" s="53">
        <v>148.56</v>
      </c>
      <c r="E70" s="53">
        <v>0.82117407533084474</v>
      </c>
      <c r="F70" s="53">
        <v>7.4808276660396587</v>
      </c>
      <c r="G70" s="53">
        <v>2.2014309301045643</v>
      </c>
      <c r="H70" s="54">
        <v>7.5256847752696245</v>
      </c>
      <c r="Q70" s="1">
        <f t="shared" si="2"/>
        <v>0.77262325774911589</v>
      </c>
      <c r="R70" s="1">
        <f t="shared" si="3"/>
        <v>77.262325774911588</v>
      </c>
    </row>
    <row r="71" spans="3:18" s="1" customFormat="1" ht="22.5" customHeight="1" x14ac:dyDescent="0.2">
      <c r="C71" s="23" t="s">
        <v>16</v>
      </c>
      <c r="D71" s="53">
        <v>149.49</v>
      </c>
      <c r="E71" s="53">
        <v>0.62600969305330523</v>
      </c>
      <c r="F71" s="53">
        <v>7.6164423007703022</v>
      </c>
      <c r="G71" s="53">
        <v>2.8412217941662163</v>
      </c>
      <c r="H71" s="54">
        <v>7.5440384335420134</v>
      </c>
      <c r="Q71" s="1">
        <f t="shared" ref="Q71:Q102" si="4">D71/$K$126</f>
        <v>0.77745995423340963</v>
      </c>
      <c r="R71" s="1">
        <f t="shared" si="3"/>
        <v>77.745995423340958</v>
      </c>
    </row>
    <row r="72" spans="3:18" s="1" customFormat="1" ht="22.5" customHeight="1" x14ac:dyDescent="0.2">
      <c r="C72" s="23" t="s">
        <v>17</v>
      </c>
      <c r="D72" s="53">
        <v>150.38</v>
      </c>
      <c r="E72" s="53">
        <v>0.5953575489999281</v>
      </c>
      <c r="F72" s="53">
        <v>7.5525675868974389</v>
      </c>
      <c r="G72" s="53">
        <v>3.4534947716015267</v>
      </c>
      <c r="H72" s="54">
        <v>7.5454809367137727</v>
      </c>
      <c r="Q72" s="1">
        <f t="shared" si="4"/>
        <v>0.78208862076138963</v>
      </c>
      <c r="R72" s="1">
        <f t="shared" si="3"/>
        <v>78.208862076138956</v>
      </c>
    </row>
    <row r="73" spans="3:18" s="1" customFormat="1" ht="22.5" customHeight="1" x14ac:dyDescent="0.2">
      <c r="C73" s="23" t="s">
        <v>18</v>
      </c>
      <c r="D73" s="53">
        <v>151.07</v>
      </c>
      <c r="E73" s="53">
        <v>0.45883761138449586</v>
      </c>
      <c r="F73" s="53">
        <v>7.0355675216097637</v>
      </c>
      <c r="G73" s="53">
        <v>3.9281783159053276</v>
      </c>
      <c r="H73" s="54">
        <v>7.4711218564668513</v>
      </c>
      <c r="Q73" s="1">
        <f t="shared" si="4"/>
        <v>0.7856771375078011</v>
      </c>
      <c r="R73" s="1">
        <f t="shared" si="3"/>
        <v>78.567713750780115</v>
      </c>
    </row>
    <row r="74" spans="3:18" s="1" customFormat="1" ht="22.5" customHeight="1" x14ac:dyDescent="0.2">
      <c r="C74" s="55" t="s">
        <v>19</v>
      </c>
      <c r="D74" s="53">
        <v>151.56</v>
      </c>
      <c r="E74" s="53">
        <v>0.32435294896406219</v>
      </c>
      <c r="F74" s="53">
        <v>6.996117190257678</v>
      </c>
      <c r="G74" s="53">
        <v>4.2652724270775906</v>
      </c>
      <c r="H74" s="54">
        <v>7.4104784995178079</v>
      </c>
      <c r="Q74" s="1">
        <f t="shared" si="4"/>
        <v>0.78822550447264406</v>
      </c>
      <c r="R74" s="1">
        <f t="shared" si="3"/>
        <v>78.822550447264405</v>
      </c>
    </row>
    <row r="75" spans="3:18" s="1" customFormat="1" ht="22.5" customHeight="1" x14ac:dyDescent="0.2">
      <c r="C75" s="56" t="s">
        <v>20</v>
      </c>
      <c r="D75" s="53">
        <v>150.99</v>
      </c>
      <c r="E75" s="53">
        <v>-0.37608867775138322</v>
      </c>
      <c r="F75" s="53">
        <v>5.6982849142457326</v>
      </c>
      <c r="G75" s="53">
        <v>3.8731425426527153</v>
      </c>
      <c r="H75" s="54">
        <v>7.2151777444185541</v>
      </c>
      <c r="Q75" s="1">
        <f t="shared" si="4"/>
        <v>0.78526107759517372</v>
      </c>
      <c r="R75" s="1">
        <f t="shared" si="3"/>
        <v>78.526107759517373</v>
      </c>
    </row>
    <row r="76" spans="3:18" s="1" customFormat="1" ht="22.5" customHeight="1" x14ac:dyDescent="0.2">
      <c r="C76" s="55" t="s">
        <v>21</v>
      </c>
      <c r="D76" s="53">
        <v>150.96</v>
      </c>
      <c r="E76" s="53">
        <v>-1.9868865487779885E-2</v>
      </c>
      <c r="F76" s="53">
        <v>3.852504127682991</v>
      </c>
      <c r="G76" s="53">
        <v>3.852504127682991</v>
      </c>
      <c r="H76" s="54">
        <v>6.8654666170620686</v>
      </c>
      <c r="Q76" s="1">
        <f t="shared" si="4"/>
        <v>0.78510505512793849</v>
      </c>
      <c r="R76" s="1">
        <f t="shared" si="3"/>
        <v>78.510505512793856</v>
      </c>
    </row>
    <row r="77" spans="3:18" s="1" customFormat="1" ht="22.5" customHeight="1" x14ac:dyDescent="0.2">
      <c r="C77" s="56" t="s">
        <v>22</v>
      </c>
      <c r="D77" s="53">
        <v>151.82</v>
      </c>
      <c r="E77" s="53">
        <v>0.56968733439319408</v>
      </c>
      <c r="F77" s="53">
        <v>4.4010452482464757</v>
      </c>
      <c r="G77" s="53">
        <v>4.4441386901485913</v>
      </c>
      <c r="H77" s="54">
        <v>6.6332283525798061</v>
      </c>
      <c r="Q77" s="1">
        <f t="shared" si="4"/>
        <v>0.78957769918868315</v>
      </c>
      <c r="R77" s="1">
        <f t="shared" si="3"/>
        <v>78.957769918868308</v>
      </c>
    </row>
    <row r="78" spans="3:18" s="1" customFormat="1" ht="22.5" customHeight="1" x14ac:dyDescent="0.2">
      <c r="C78" s="56" t="s">
        <v>23</v>
      </c>
      <c r="D78" s="53">
        <v>153.78</v>
      </c>
      <c r="E78" s="53">
        <v>1.2910025029640337</v>
      </c>
      <c r="F78" s="53">
        <v>5.7925151348376289</v>
      </c>
      <c r="G78" s="53">
        <v>5.7925151348376289</v>
      </c>
      <c r="H78" s="54">
        <v>6.560852827953795</v>
      </c>
      <c r="Q78" s="1">
        <f t="shared" si="4"/>
        <v>0.79977116704805495</v>
      </c>
      <c r="R78" s="1">
        <f t="shared" si="3"/>
        <v>79.977116704805496</v>
      </c>
    </row>
    <row r="79" spans="3:18" s="1" customFormat="1" ht="22.5" customHeight="1" x14ac:dyDescent="0.2">
      <c r="C79" s="23" t="s">
        <v>37</v>
      </c>
      <c r="D79" s="53">
        <v>155.81</v>
      </c>
      <c r="E79" s="53">
        <v>1.3200676290804978</v>
      </c>
      <c r="F79" s="53">
        <v>6.2244341423507024</v>
      </c>
      <c r="G79" s="53">
        <v>1.3200676290804978</v>
      </c>
      <c r="H79" s="54">
        <v>6.2244341423507024</v>
      </c>
      <c r="Q79" s="1">
        <f t="shared" si="4"/>
        <v>0.81032868733097563</v>
      </c>
      <c r="R79" s="1">
        <f t="shared" si="3"/>
        <v>81.032868733097558</v>
      </c>
    </row>
    <row r="80" spans="3:18" s="1" customFormat="1" ht="22.5" customHeight="1" x14ac:dyDescent="0.2">
      <c r="C80" s="23" t="s">
        <v>13</v>
      </c>
      <c r="D80" s="53">
        <v>156.35</v>
      </c>
      <c r="E80" s="53">
        <v>0.34657595789744278</v>
      </c>
      <c r="F80" s="53">
        <v>6.6216584833606191</v>
      </c>
      <c r="G80" s="53">
        <v>1.6712186240083184</v>
      </c>
      <c r="H80" s="54">
        <v>6.423019228146714</v>
      </c>
      <c r="Q80" s="1">
        <f t="shared" si="4"/>
        <v>0.81313709174121074</v>
      </c>
      <c r="R80" s="1">
        <f t="shared" si="3"/>
        <v>81.313709174121072</v>
      </c>
    </row>
    <row r="81" spans="3:18" s="1" customFormat="1" ht="22.5" customHeight="1" x14ac:dyDescent="0.2">
      <c r="C81" s="23" t="s">
        <v>14</v>
      </c>
      <c r="D81" s="53">
        <v>157.69999999999999</v>
      </c>
      <c r="E81" s="53">
        <v>0.86344739366805356</v>
      </c>
      <c r="F81" s="53">
        <v>7.0240922972514284</v>
      </c>
      <c r="G81" s="53">
        <v>2.5490961113278559</v>
      </c>
      <c r="H81" s="54">
        <v>6.6240043570018372</v>
      </c>
      <c r="Q81" s="1">
        <f t="shared" si="4"/>
        <v>0.82015810276679835</v>
      </c>
      <c r="R81" s="1">
        <f t="shared" si="3"/>
        <v>82.015810276679829</v>
      </c>
    </row>
    <row r="82" spans="3:18" s="1" customFormat="1" ht="22.5" customHeight="1" x14ac:dyDescent="0.2">
      <c r="C82" s="23" t="s">
        <v>15</v>
      </c>
      <c r="D82" s="53">
        <v>158.07</v>
      </c>
      <c r="E82" s="53">
        <v>0.2346227013316593</v>
      </c>
      <c r="F82" s="53">
        <v>6.4014539579967646</v>
      </c>
      <c r="G82" s="53">
        <v>2.7896995708154577</v>
      </c>
      <c r="H82" s="54">
        <v>6.5678936917671962</v>
      </c>
      <c r="Q82" s="1">
        <f t="shared" si="4"/>
        <v>0.82208237986270016</v>
      </c>
      <c r="R82" s="1">
        <f t="shared" si="3"/>
        <v>82.208237986270021</v>
      </c>
    </row>
    <row r="83" spans="3:18" s="1" customFormat="1" ht="22.5" customHeight="1" x14ac:dyDescent="0.2">
      <c r="C83" s="23" t="s">
        <v>16</v>
      </c>
      <c r="D83" s="53">
        <v>157.66</v>
      </c>
      <c r="E83" s="53">
        <v>-0.25937875624723006</v>
      </c>
      <c r="F83" s="53">
        <v>5.46524851160612</v>
      </c>
      <c r="G83" s="53">
        <v>2.5230849265184077</v>
      </c>
      <c r="H83" s="54">
        <v>6.3447585011912508</v>
      </c>
      <c r="Q83" s="1">
        <f t="shared" si="4"/>
        <v>0.81995007281048471</v>
      </c>
      <c r="R83" s="1">
        <f t="shared" si="3"/>
        <v>81.995007281048473</v>
      </c>
    </row>
    <row r="84" spans="3:18" s="1" customFormat="1" ht="22.5" customHeight="1" x14ac:dyDescent="0.2">
      <c r="C84" s="23" t="s">
        <v>17</v>
      </c>
      <c r="D84" s="53">
        <v>158.37</v>
      </c>
      <c r="E84" s="53">
        <v>0.45033616643411278</v>
      </c>
      <c r="F84" s="53">
        <v>5.313206543423334</v>
      </c>
      <c r="G84" s="53">
        <v>2.9847834568864613</v>
      </c>
      <c r="H84" s="54">
        <v>6.1702845574175882</v>
      </c>
      <c r="Q84" s="1">
        <f t="shared" si="4"/>
        <v>0.82364260453505311</v>
      </c>
      <c r="R84" s="1">
        <f t="shared" si="3"/>
        <v>82.36426045350531</v>
      </c>
    </row>
    <row r="85" spans="3:18" s="1" customFormat="1" ht="22.5" customHeight="1" x14ac:dyDescent="0.2">
      <c r="C85" s="23" t="s">
        <v>18</v>
      </c>
      <c r="D85" s="53">
        <v>159.51</v>
      </c>
      <c r="E85" s="53">
        <v>0.71983330176168181</v>
      </c>
      <c r="F85" s="53">
        <v>5.5868140597074216</v>
      </c>
      <c r="G85" s="53">
        <v>3.7261022239562891</v>
      </c>
      <c r="H85" s="54">
        <v>6.0855437092013318</v>
      </c>
      <c r="Q85" s="1">
        <f t="shared" si="4"/>
        <v>0.82957145828999368</v>
      </c>
      <c r="R85" s="1">
        <f t="shared" si="3"/>
        <v>82.957145828999373</v>
      </c>
    </row>
    <row r="86" spans="3:18" s="1" customFormat="1" ht="22.5" customHeight="1" x14ac:dyDescent="0.2">
      <c r="C86" s="55" t="s">
        <v>19</v>
      </c>
      <c r="D86" s="53">
        <v>160.97</v>
      </c>
      <c r="E86" s="53">
        <v>0.91530311579211343</v>
      </c>
      <c r="F86" s="53">
        <v>6.2087622063869077</v>
      </c>
      <c r="G86" s="53">
        <v>4.675510469501873</v>
      </c>
      <c r="H86" s="54">
        <v>6.1012142012032911</v>
      </c>
      <c r="Q86" s="1">
        <f t="shared" si="4"/>
        <v>0.83716455169544413</v>
      </c>
      <c r="R86" s="1">
        <f t="shared" si="3"/>
        <v>83.716455169544417</v>
      </c>
    </row>
    <row r="87" spans="3:18" s="1" customFormat="1" ht="22.5" customHeight="1" x14ac:dyDescent="0.2">
      <c r="C87" s="56" t="s">
        <v>20</v>
      </c>
      <c r="D87" s="53">
        <v>162.06</v>
      </c>
      <c r="E87" s="53">
        <v>0.67714480959185153</v>
      </c>
      <c r="F87" s="53">
        <v>7.3316113649910477</v>
      </c>
      <c r="G87" s="53">
        <v>5.3843152555598977</v>
      </c>
      <c r="H87" s="54">
        <v>6.2395734032411525</v>
      </c>
      <c r="Q87" s="1">
        <f t="shared" si="4"/>
        <v>0.84283336800499276</v>
      </c>
      <c r="R87" s="1">
        <f t="shared" si="3"/>
        <v>84.283336800499271</v>
      </c>
    </row>
    <row r="88" spans="3:18" s="1" customFormat="1" ht="22.5" customHeight="1" x14ac:dyDescent="0.2">
      <c r="C88" s="55" t="s">
        <v>21</v>
      </c>
      <c r="D88" s="53">
        <v>162.61000000000001</v>
      </c>
      <c r="E88" s="53">
        <v>0.33938047636678448</v>
      </c>
      <c r="F88" s="53">
        <v>7.7172760996290464</v>
      </c>
      <c r="G88" s="53">
        <v>5.7419690466900875</v>
      </c>
      <c r="H88" s="54">
        <v>6.3889186438862282</v>
      </c>
      <c r="Q88" s="1">
        <f t="shared" si="4"/>
        <v>0.84569377990430628</v>
      </c>
      <c r="R88" s="1">
        <f t="shared" si="3"/>
        <v>84.569377990430624</v>
      </c>
    </row>
    <row r="89" spans="3:18" s="1" customFormat="1" ht="22.5" customHeight="1" x14ac:dyDescent="0.2">
      <c r="C89" s="56" t="s">
        <v>22</v>
      </c>
      <c r="D89" s="53">
        <v>165.68</v>
      </c>
      <c r="E89" s="53">
        <v>1.8879527704323209</v>
      </c>
      <c r="F89" s="53">
        <v>9.1292319852456956</v>
      </c>
      <c r="G89" s="53">
        <v>7.7383274808167499</v>
      </c>
      <c r="H89" s="54">
        <v>6.6417502278942351</v>
      </c>
      <c r="Q89" s="1">
        <f t="shared" si="4"/>
        <v>0.86166007905138342</v>
      </c>
      <c r="R89" s="1">
        <f t="shared" si="3"/>
        <v>86.166007905138343</v>
      </c>
    </row>
    <row r="90" spans="3:18" s="1" customFormat="1" ht="22.5" customHeight="1" x14ac:dyDescent="0.2">
      <c r="C90" s="56" t="s">
        <v>23</v>
      </c>
      <c r="D90" s="53">
        <v>167.23</v>
      </c>
      <c r="E90" s="53">
        <v>0.93553838725253513</v>
      </c>
      <c r="F90" s="53">
        <v>8.7462608921836278</v>
      </c>
      <c r="G90" s="53">
        <v>8.7462608921836278</v>
      </c>
      <c r="H90" s="54">
        <v>6.8216175359032434</v>
      </c>
      <c r="Q90" s="1">
        <f t="shared" si="4"/>
        <v>0.86972123985853955</v>
      </c>
      <c r="R90" s="1">
        <f t="shared" si="3"/>
        <v>86.972123985853955</v>
      </c>
    </row>
    <row r="91" spans="3:18" s="1" customFormat="1" ht="22.5" customHeight="1" x14ac:dyDescent="0.2">
      <c r="C91" s="23" t="s">
        <v>37</v>
      </c>
      <c r="D91" s="53">
        <v>168.88</v>
      </c>
      <c r="E91" s="53">
        <v>0.9866650720564536</v>
      </c>
      <c r="F91" s="53">
        <v>8.3884217957769067</v>
      </c>
      <c r="G91" s="53">
        <v>0.9866650720564536</v>
      </c>
      <c r="H91" s="54">
        <v>8.3884217957769067</v>
      </c>
      <c r="Q91" s="1">
        <f t="shared" si="4"/>
        <v>0.87830247555648011</v>
      </c>
      <c r="R91" s="1">
        <f t="shared" si="3"/>
        <v>87.830247555648015</v>
      </c>
    </row>
    <row r="92" spans="3:18" s="1" customFormat="1" ht="22.5" customHeight="1" x14ac:dyDescent="0.2">
      <c r="C92" s="23" t="s">
        <v>13</v>
      </c>
      <c r="D92" s="53">
        <v>170.05</v>
      </c>
      <c r="E92" s="53">
        <v>0.6927996210327052</v>
      </c>
      <c r="F92" s="53">
        <v>8.7623920690758155</v>
      </c>
      <c r="G92" s="53">
        <v>1.6863003049692082</v>
      </c>
      <c r="H92" s="54">
        <v>8.5757303946694066</v>
      </c>
      <c r="Q92" s="1">
        <f t="shared" si="4"/>
        <v>0.88438735177865613</v>
      </c>
      <c r="R92" s="1">
        <f t="shared" si="3"/>
        <v>88.43873517786561</v>
      </c>
    </row>
    <row r="93" spans="3:18" s="1" customFormat="1" ht="22.5" customHeight="1" x14ac:dyDescent="0.2">
      <c r="C93" s="23" t="s">
        <v>14</v>
      </c>
      <c r="D93" s="53">
        <v>172.05</v>
      </c>
      <c r="E93" s="53">
        <v>1.1761246692149285</v>
      </c>
      <c r="F93" s="53">
        <v>9.099556119213716</v>
      </c>
      <c r="G93" s="53">
        <v>2.8822579680679326</v>
      </c>
      <c r="H93" s="54">
        <v>8.7515430128123626</v>
      </c>
      <c r="Q93" s="1">
        <f t="shared" si="4"/>
        <v>0.89478884959434168</v>
      </c>
      <c r="R93" s="1">
        <f t="shared" si="3"/>
        <v>89.478884959434168</v>
      </c>
    </row>
    <row r="94" spans="3:18" s="1" customFormat="1" ht="22.5" customHeight="1" x14ac:dyDescent="0.2">
      <c r="C94" s="23" t="s">
        <v>15</v>
      </c>
      <c r="D94" s="53">
        <v>174.46</v>
      </c>
      <c r="E94" s="53">
        <v>1.4007555943039733</v>
      </c>
      <c r="F94" s="53">
        <v>10.368823938761324</v>
      </c>
      <c r="G94" s="53">
        <v>4.3233869521018988</v>
      </c>
      <c r="H94" s="54">
        <v>9.1586641823133306</v>
      </c>
      <c r="Q94" s="1">
        <f t="shared" si="4"/>
        <v>0.90732265446224258</v>
      </c>
      <c r="R94" s="1">
        <f t="shared" si="3"/>
        <v>90.732265446224261</v>
      </c>
    </row>
    <row r="95" spans="3:18" s="1" customFormat="1" ht="22.5" customHeight="1" x14ac:dyDescent="0.2">
      <c r="C95" s="23" t="s">
        <v>16</v>
      </c>
      <c r="D95" s="53">
        <v>176.96</v>
      </c>
      <c r="E95" s="53">
        <v>1.4329932362719262</v>
      </c>
      <c r="F95" s="53">
        <v>12.241532411518463</v>
      </c>
      <c r="G95" s="53">
        <v>5.8183340309753078</v>
      </c>
      <c r="H95" s="54">
        <v>9.7773647831566279</v>
      </c>
      <c r="Q95" s="1">
        <f t="shared" si="4"/>
        <v>0.92032452673184939</v>
      </c>
      <c r="R95" s="1">
        <f t="shared" si="3"/>
        <v>92.032452673184935</v>
      </c>
    </row>
    <row r="96" spans="3:18" s="1" customFormat="1" ht="22.5" customHeight="1" x14ac:dyDescent="0.2">
      <c r="C96" s="23" t="s">
        <v>17</v>
      </c>
      <c r="D96" s="53">
        <v>179.84</v>
      </c>
      <c r="E96" s="53">
        <v>1.6274864376130154</v>
      </c>
      <c r="F96" s="53">
        <v>13.556860516511975</v>
      </c>
      <c r="G96" s="53">
        <v>7.5405130658374731</v>
      </c>
      <c r="H96" s="54">
        <v>10.411458112631905</v>
      </c>
      <c r="Q96" s="1">
        <f t="shared" si="4"/>
        <v>0.93530268358643642</v>
      </c>
      <c r="R96" s="1">
        <f t="shared" si="3"/>
        <v>93.530268358643639</v>
      </c>
    </row>
    <row r="97" spans="3:18" s="1" customFormat="1" ht="22.5" customHeight="1" x14ac:dyDescent="0.2">
      <c r="C97" s="23" t="s">
        <v>18</v>
      </c>
      <c r="D97" s="53">
        <v>182.09</v>
      </c>
      <c r="E97" s="53">
        <v>1.2511120996441321</v>
      </c>
      <c r="F97" s="53">
        <v>14.155852297661582</v>
      </c>
      <c r="G97" s="53">
        <v>8.8859654368235397</v>
      </c>
      <c r="H97" s="54">
        <v>10.952721868288222</v>
      </c>
      <c r="Q97" s="1">
        <f t="shared" si="4"/>
        <v>0.94700436862908255</v>
      </c>
      <c r="R97" s="1">
        <f t="shared" si="3"/>
        <v>94.700436862908248</v>
      </c>
    </row>
    <row r="98" spans="3:18" s="1" customFormat="1" ht="22.5" customHeight="1" x14ac:dyDescent="0.2">
      <c r="C98" s="55" t="s">
        <v>19</v>
      </c>
      <c r="D98" s="53">
        <v>183</v>
      </c>
      <c r="E98" s="53">
        <v>0.5</v>
      </c>
      <c r="F98" s="53">
        <v>13.69</v>
      </c>
      <c r="G98" s="53">
        <v>9.43</v>
      </c>
      <c r="H98" s="54">
        <v>11.3</v>
      </c>
      <c r="Q98" s="1">
        <f t="shared" si="4"/>
        <v>0.95173705013521948</v>
      </c>
      <c r="R98" s="1">
        <f t="shared" si="3"/>
        <v>95.173705013521953</v>
      </c>
    </row>
    <row r="99" spans="3:18" s="1" customFormat="1" ht="22.5" customHeight="1" x14ac:dyDescent="0.2">
      <c r="C99" s="56" t="s">
        <v>20</v>
      </c>
      <c r="D99" s="53">
        <v>182.72</v>
      </c>
      <c r="E99" s="53">
        <v>-0.15</v>
      </c>
      <c r="F99" s="53">
        <v>12.75</v>
      </c>
      <c r="G99" s="53">
        <v>9.26</v>
      </c>
      <c r="H99" s="54">
        <v>11.47</v>
      </c>
      <c r="Q99" s="1">
        <f t="shared" si="4"/>
        <v>0.95028084044102346</v>
      </c>
      <c r="R99" s="1">
        <f t="shared" si="3"/>
        <v>95.028084044102343</v>
      </c>
    </row>
    <row r="100" spans="3:18" s="1" customFormat="1" ht="22.5" customHeight="1" x14ac:dyDescent="0.2">
      <c r="C100" s="55" t="s">
        <v>21</v>
      </c>
      <c r="D100" s="53">
        <v>183.63</v>
      </c>
      <c r="E100" s="53">
        <v>0.5</v>
      </c>
      <c r="F100" s="53">
        <v>12.93</v>
      </c>
      <c r="G100" s="53">
        <v>9.81</v>
      </c>
      <c r="H100" s="54">
        <v>11.617999999999999</v>
      </c>
      <c r="Q100" s="1">
        <f t="shared" si="4"/>
        <v>0.95501352194716038</v>
      </c>
      <c r="R100" s="1">
        <f t="shared" si="3"/>
        <v>95.501352194716034</v>
      </c>
    </row>
    <row r="101" spans="3:18" s="1" customFormat="1" ht="22.5" customHeight="1" x14ac:dyDescent="0.2">
      <c r="C101" s="56" t="s">
        <v>22</v>
      </c>
      <c r="D101" s="53">
        <v>183.65</v>
      </c>
      <c r="E101" s="53">
        <v>1.0891466535966288E-2</v>
      </c>
      <c r="F101" s="53">
        <v>10.846209560598737</v>
      </c>
      <c r="G101" s="53">
        <v>9.8188124140405506</v>
      </c>
      <c r="H101" s="54">
        <v>11.542121849338116</v>
      </c>
      <c r="Q101" s="1">
        <f t="shared" si="4"/>
        <v>0.95511753692531731</v>
      </c>
      <c r="R101" s="1">
        <f t="shared" si="3"/>
        <v>95.511753692531727</v>
      </c>
    </row>
    <row r="102" spans="3:18" s="1" customFormat="1" ht="22.5" customHeight="1" x14ac:dyDescent="0.2">
      <c r="C102" s="56" t="s">
        <v>23</v>
      </c>
      <c r="D102" s="53">
        <v>182.95</v>
      </c>
      <c r="E102" s="53">
        <v>-0.3811598148652422</v>
      </c>
      <c r="F102" s="53">
        <v>9.400227231955995</v>
      </c>
      <c r="G102" s="53">
        <v>9.400227231955995</v>
      </c>
      <c r="H102" s="54">
        <v>11.355761126315016</v>
      </c>
      <c r="Q102" s="1">
        <f t="shared" si="4"/>
        <v>0.95147701268982732</v>
      </c>
      <c r="R102" s="1">
        <f t="shared" si="3"/>
        <v>95.147701268982729</v>
      </c>
    </row>
    <row r="103" spans="3:18" s="1" customFormat="1" ht="22.5" customHeight="1" x14ac:dyDescent="0.2">
      <c r="C103" s="23" t="s">
        <v>12</v>
      </c>
      <c r="D103" s="53">
        <v>182.19</v>
      </c>
      <c r="E103" s="53">
        <v>-0.41541404755398048</v>
      </c>
      <c r="F103" s="53">
        <v>7.8813358597820979</v>
      </c>
      <c r="G103" s="53">
        <v>-0.41541404755398048</v>
      </c>
      <c r="H103" s="54">
        <v>7.8813358597820979</v>
      </c>
      <c r="Q103" s="1">
        <f t="shared" ref="Q103:Q114" si="5">D103/$K$126</f>
        <v>0.94752444351986687</v>
      </c>
      <c r="R103" s="1">
        <f t="shared" si="3"/>
        <v>94.752444351986682</v>
      </c>
    </row>
    <row r="104" spans="3:18" s="1" customFormat="1" ht="22.5" customHeight="1" x14ac:dyDescent="0.2">
      <c r="C104" s="23" t="s">
        <v>13</v>
      </c>
      <c r="D104" s="53">
        <v>181.1</v>
      </c>
      <c r="E104" s="53">
        <v>-0.59827652450738356</v>
      </c>
      <c r="F104" s="53">
        <v>6.498088797412521</v>
      </c>
      <c r="G104" s="53">
        <v>-1.0112052473353401</v>
      </c>
      <c r="H104" s="54">
        <v>7.1873248163337564</v>
      </c>
      <c r="Q104" s="1">
        <f t="shared" si="5"/>
        <v>0.94185562721031824</v>
      </c>
      <c r="R104" s="1">
        <f t="shared" si="3"/>
        <v>94.185562721031829</v>
      </c>
    </row>
    <row r="105" spans="3:18" s="1" customFormat="1" ht="22.5" customHeight="1" x14ac:dyDescent="0.2">
      <c r="C105" s="23" t="s">
        <v>14</v>
      </c>
      <c r="D105" s="53">
        <v>180.65</v>
      </c>
      <c r="E105" s="53">
        <v>-0.24848150193263052</v>
      </c>
      <c r="F105" s="53">
        <v>4.9985469340308128</v>
      </c>
      <c r="G105" s="53">
        <v>-1.2571740912817688</v>
      </c>
      <c r="H105" s="54">
        <v>6.4503503072526911</v>
      </c>
      <c r="Q105" s="1">
        <f t="shared" si="5"/>
        <v>0.93951529020178903</v>
      </c>
      <c r="R105" s="1">
        <f t="shared" si="3"/>
        <v>93.95152902017891</v>
      </c>
    </row>
    <row r="106" spans="3:18" s="1" customFormat="1" ht="22.5" customHeight="1" x14ac:dyDescent="0.2">
      <c r="C106" s="23" t="s">
        <v>15</v>
      </c>
      <c r="D106" s="53">
        <v>180.78</v>
      </c>
      <c r="E106" s="53">
        <v>7.1962358151125727E-2</v>
      </c>
      <c r="F106" s="53">
        <v>3.6226069012954127</v>
      </c>
      <c r="G106" s="53">
        <v>-1.1861164252527914</v>
      </c>
      <c r="H106" s="54">
        <v>5.7306255835667343</v>
      </c>
      <c r="Q106" s="1">
        <f t="shared" si="5"/>
        <v>0.94019138755980858</v>
      </c>
      <c r="R106" s="1">
        <f t="shared" si="3"/>
        <v>94.019138755980862</v>
      </c>
    </row>
    <row r="107" spans="3:18" s="1" customFormat="1" ht="22.5" customHeight="1" x14ac:dyDescent="0.2">
      <c r="C107" s="23" t="s">
        <v>16</v>
      </c>
      <c r="D107" s="53">
        <v>181.02</v>
      </c>
      <c r="E107" s="53">
        <v>0.1327580484566937</v>
      </c>
      <c r="F107" s="53">
        <v>2.2943037974683591</v>
      </c>
      <c r="G107" s="53">
        <v>-1.05</v>
      </c>
      <c r="H107" s="54">
        <v>5.0255102040815984</v>
      </c>
      <c r="Q107" s="1">
        <f t="shared" si="5"/>
        <v>0.94143956729769096</v>
      </c>
      <c r="R107" s="1">
        <f t="shared" si="3"/>
        <v>94.143956729769101</v>
      </c>
    </row>
    <row r="108" spans="3:18" s="1" customFormat="1" ht="22.5" customHeight="1" x14ac:dyDescent="0.2">
      <c r="C108" s="23" t="s">
        <v>17</v>
      </c>
      <c r="D108" s="53">
        <v>180.95</v>
      </c>
      <c r="E108" s="53">
        <v>-3.8669760247501017E-2</v>
      </c>
      <c r="F108" s="53">
        <v>0.61721530249110401</v>
      </c>
      <c r="G108" s="53">
        <v>-1.0931948619841449</v>
      </c>
      <c r="H108" s="54">
        <v>4.2648526251151111</v>
      </c>
      <c r="Q108" s="1">
        <f t="shared" si="5"/>
        <v>0.94107551487414176</v>
      </c>
      <c r="R108" s="1">
        <f t="shared" si="3"/>
        <v>94.10755148741417</v>
      </c>
    </row>
    <row r="109" spans="3:18" s="1" customFormat="1" ht="22.5" customHeight="1" x14ac:dyDescent="0.2">
      <c r="C109" s="55" t="s">
        <v>18</v>
      </c>
      <c r="D109" s="53">
        <v>181.54</v>
      </c>
      <c r="E109" s="53">
        <v>0.32605692180160872</v>
      </c>
      <c r="F109" s="53">
        <v>-0.30204843758581035</v>
      </c>
      <c r="G109" s="53">
        <v>-0.77070237769881089</v>
      </c>
      <c r="H109" s="54">
        <v>3.58563459198092</v>
      </c>
      <c r="Q109" s="1">
        <f t="shared" si="5"/>
        <v>0.94414395672976903</v>
      </c>
      <c r="R109" s="1">
        <f t="shared" si="3"/>
        <v>94.414395672976909</v>
      </c>
    </row>
    <row r="110" spans="3:18" s="1" customFormat="1" ht="22.5" customHeight="1" x14ac:dyDescent="0.2">
      <c r="C110" s="56" t="s">
        <v>19</v>
      </c>
      <c r="D110" s="53">
        <v>181.66</v>
      </c>
      <c r="E110" s="53">
        <v>7.0000000000000007E-2</v>
      </c>
      <c r="F110" s="53">
        <v>-0.73</v>
      </c>
      <c r="G110" s="53">
        <v>-0.70511068597977555</v>
      </c>
      <c r="H110" s="54">
        <v>3.0241663291481018</v>
      </c>
      <c r="Q110" s="1">
        <f t="shared" si="5"/>
        <v>0.94476804659871017</v>
      </c>
      <c r="R110" s="1">
        <f t="shared" si="3"/>
        <v>94.476804659871021</v>
      </c>
    </row>
    <row r="111" spans="3:18" s="1" customFormat="1" ht="22.5" customHeight="1" x14ac:dyDescent="0.2">
      <c r="C111" s="55" t="s">
        <v>20</v>
      </c>
      <c r="D111" s="53">
        <v>182.78</v>
      </c>
      <c r="E111" s="53">
        <v>0.62</v>
      </c>
      <c r="F111" s="53">
        <v>0.03</v>
      </c>
      <c r="G111" s="53">
        <v>-9.2921563268646423E-2</v>
      </c>
      <c r="H111" s="54">
        <v>2.6804188547529861</v>
      </c>
      <c r="Q111" s="1">
        <f t="shared" si="5"/>
        <v>0.95059288537549402</v>
      </c>
      <c r="R111" s="1">
        <f t="shared" si="3"/>
        <v>95.059288537549406</v>
      </c>
    </row>
    <row r="112" spans="3:18" s="1" customFormat="1" ht="22.5" customHeight="1" x14ac:dyDescent="0.2">
      <c r="C112" s="56" t="s">
        <v>21</v>
      </c>
      <c r="D112" s="53">
        <v>182.43</v>
      </c>
      <c r="E112" s="53">
        <v>-0.19</v>
      </c>
      <c r="F112" s="53">
        <v>-0.65</v>
      </c>
      <c r="G112" s="53">
        <v>-0.28423066411586717</v>
      </c>
      <c r="H112" s="54">
        <v>2.3352577691579057</v>
      </c>
      <c r="Q112" s="1">
        <f t="shared" si="5"/>
        <v>0.94877262325774914</v>
      </c>
      <c r="R112" s="1">
        <f t="shared" si="3"/>
        <v>94.877262325774907</v>
      </c>
    </row>
    <row r="113" spans="3:18" s="1" customFormat="1" ht="22.5" customHeight="1" x14ac:dyDescent="0.2">
      <c r="C113" s="56" t="s">
        <v>22</v>
      </c>
      <c r="D113" s="53">
        <v>182.53</v>
      </c>
      <c r="E113" s="53">
        <v>5.4815545688754241E-2</v>
      </c>
      <c r="F113" s="53">
        <v>-0.60985570378437615</v>
      </c>
      <c r="G113" s="53">
        <v>-0.22957092101665921</v>
      </c>
      <c r="H113" s="54">
        <v>2.0589272120695057</v>
      </c>
      <c r="Q113" s="1">
        <f t="shared" si="5"/>
        <v>0.94929269814853334</v>
      </c>
      <c r="R113" s="1">
        <f t="shared" si="3"/>
        <v>94.929269814853328</v>
      </c>
    </row>
    <row r="114" spans="3:18" s="1" customFormat="1" ht="22.5" customHeight="1" thickBot="1" x14ac:dyDescent="0.25">
      <c r="C114" s="23" t="s">
        <v>23</v>
      </c>
      <c r="D114" s="53">
        <v>182.44</v>
      </c>
      <c r="E114" s="53">
        <v>-4.9306963238933577E-2</v>
      </c>
      <c r="F114" s="53">
        <v>-0.27876468980595348</v>
      </c>
      <c r="G114" s="53">
        <v>-0.27876468980595348</v>
      </c>
      <c r="H114" s="54">
        <v>1.8591025473302665</v>
      </c>
      <c r="Q114" s="1">
        <f t="shared" si="5"/>
        <v>0.94882463074682755</v>
      </c>
      <c r="R114" s="1">
        <f t="shared" si="3"/>
        <v>94.882463074682761</v>
      </c>
    </row>
    <row r="115" spans="3:18" s="1" customFormat="1" ht="22.5" customHeight="1" thickTop="1" x14ac:dyDescent="0.2">
      <c r="C115" s="14" t="s">
        <v>12</v>
      </c>
      <c r="D115" s="15">
        <v>96.11</v>
      </c>
      <c r="E115" s="15">
        <v>1.2963743676222634</v>
      </c>
      <c r="F115" s="15">
        <v>1.43</v>
      </c>
      <c r="G115" s="15">
        <v>1.29</v>
      </c>
      <c r="H115" s="16">
        <v>1.43</v>
      </c>
      <c r="J115" s="23" t="s">
        <v>12</v>
      </c>
      <c r="K115" s="53">
        <v>184.8</v>
      </c>
      <c r="L115" s="53">
        <v>1.29</v>
      </c>
      <c r="M115" s="53">
        <v>1.43</v>
      </c>
      <c r="N115" s="53">
        <v>1.29</v>
      </c>
      <c r="O115" s="54">
        <v>1.43</v>
      </c>
    </row>
    <row r="116" spans="3:18" s="1" customFormat="1" ht="22.5" customHeight="1" x14ac:dyDescent="0.2">
      <c r="C116" s="17" t="s">
        <v>13</v>
      </c>
      <c r="D116" s="18">
        <v>96.53</v>
      </c>
      <c r="E116" s="18">
        <v>0.43</v>
      </c>
      <c r="F116" s="18">
        <v>2.4843401634993256</v>
      </c>
      <c r="G116" s="18">
        <v>1.73</v>
      </c>
      <c r="H116" s="19">
        <v>1.9582936381920177</v>
      </c>
      <c r="I116" s="52"/>
      <c r="J116" s="23" t="s">
        <v>13</v>
      </c>
      <c r="K116" s="53">
        <v>185.6</v>
      </c>
      <c r="L116" s="53">
        <v>0.43</v>
      </c>
      <c r="M116" s="53">
        <v>2.48</v>
      </c>
      <c r="N116" s="53">
        <v>1.73</v>
      </c>
      <c r="O116" s="54">
        <v>1.96</v>
      </c>
    </row>
    <row r="117" spans="3:18" s="1" customFormat="1" ht="22.5" customHeight="1" x14ac:dyDescent="0.2">
      <c r="C117" s="17" t="s">
        <v>14</v>
      </c>
      <c r="D117" s="18">
        <v>97.64</v>
      </c>
      <c r="E117" s="18">
        <v>1.1599999999999999</v>
      </c>
      <c r="F117" s="18">
        <v>3.927621075039923</v>
      </c>
      <c r="G117" s="18">
        <v>2.9089376053963036</v>
      </c>
      <c r="H117" s="19">
        <v>2.6123228109865977</v>
      </c>
      <c r="I117" s="52"/>
      <c r="J117" s="23" t="s">
        <v>14</v>
      </c>
      <c r="K117" s="53">
        <v>187.75</v>
      </c>
      <c r="L117" s="53">
        <v>1.1599999999999999</v>
      </c>
      <c r="M117" s="53">
        <v>3.93</v>
      </c>
      <c r="N117" s="53">
        <v>2.91</v>
      </c>
      <c r="O117" s="54">
        <v>2.61</v>
      </c>
    </row>
    <row r="118" spans="3:18" s="1" customFormat="1" ht="22.5" customHeight="1" x14ac:dyDescent="0.2">
      <c r="C118" s="17" t="s">
        <v>15</v>
      </c>
      <c r="D118" s="18">
        <v>97.55</v>
      </c>
      <c r="E118" s="18">
        <v>-0.1</v>
      </c>
      <c r="F118" s="18">
        <v>3.7545203148266353</v>
      </c>
      <c r="G118" s="18">
        <v>2.8140809443507635</v>
      </c>
      <c r="H118" s="19">
        <v>2.8972433737497028</v>
      </c>
      <c r="I118" s="52"/>
      <c r="J118" s="23" t="s">
        <v>15</v>
      </c>
      <c r="K118" s="53">
        <v>187.56</v>
      </c>
      <c r="L118" s="53">
        <v>-0.1</v>
      </c>
      <c r="M118" s="53">
        <v>3.75</v>
      </c>
      <c r="N118" s="53">
        <v>2.81</v>
      </c>
      <c r="O118" s="54">
        <v>2.9</v>
      </c>
    </row>
    <row r="119" spans="3:18" s="1" customFormat="1" ht="22.5" customHeight="1" x14ac:dyDescent="0.2">
      <c r="C119" s="17" t="s">
        <v>16</v>
      </c>
      <c r="D119" s="18">
        <v>97.45</v>
      </c>
      <c r="E119" s="18">
        <v>-0.10251153254741041</v>
      </c>
      <c r="F119" s="18">
        <v>3.51</v>
      </c>
      <c r="G119" s="18">
        <v>2.7</v>
      </c>
      <c r="H119" s="19">
        <v>3.0209107313448698</v>
      </c>
      <c r="I119" s="52"/>
      <c r="J119" s="23" t="s">
        <v>16</v>
      </c>
      <c r="K119" s="53">
        <v>187.37</v>
      </c>
      <c r="L119" s="53">
        <v>-0.1</v>
      </c>
      <c r="M119" s="53">
        <v>3.51</v>
      </c>
      <c r="N119" s="53">
        <v>2.7</v>
      </c>
      <c r="O119" s="54">
        <v>3.02</v>
      </c>
    </row>
    <row r="120" spans="3:18" s="1" customFormat="1" ht="22.5" customHeight="1" x14ac:dyDescent="0.2">
      <c r="C120" s="17" t="s">
        <v>17</v>
      </c>
      <c r="D120" s="18">
        <v>97.94</v>
      </c>
      <c r="E120" s="18">
        <v>0.50282195997945678</v>
      </c>
      <c r="F120" s="18">
        <v>4.0697056635851538</v>
      </c>
      <c r="G120" s="18">
        <v>3.22</v>
      </c>
      <c r="H120" s="19">
        <v>3.19</v>
      </c>
      <c r="I120" s="52"/>
      <c r="J120" s="23" t="s">
        <v>17</v>
      </c>
      <c r="K120" s="53">
        <v>188.31</v>
      </c>
      <c r="L120" s="53">
        <v>0.5</v>
      </c>
      <c r="M120" s="53">
        <v>4.07</v>
      </c>
      <c r="N120" s="53">
        <v>3.22</v>
      </c>
      <c r="O120" s="54">
        <v>3.19</v>
      </c>
    </row>
    <row r="121" spans="3:18" s="1" customFormat="1" ht="22.5" customHeight="1" x14ac:dyDescent="0.2">
      <c r="C121" s="17" t="s">
        <v>18</v>
      </c>
      <c r="D121" s="18">
        <v>98.3</v>
      </c>
      <c r="E121" s="18">
        <v>0.38</v>
      </c>
      <c r="F121" s="18">
        <v>4.1203262366274771</v>
      </c>
      <c r="G121" s="18">
        <v>3.61</v>
      </c>
      <c r="H121" s="19">
        <v>3.3279257698197569</v>
      </c>
      <c r="I121" s="52"/>
      <c r="J121" s="23" t="s">
        <v>18</v>
      </c>
      <c r="K121" s="53">
        <v>189.02</v>
      </c>
      <c r="L121" s="53">
        <v>0.38</v>
      </c>
      <c r="M121" s="53">
        <v>4.12</v>
      </c>
      <c r="N121" s="53">
        <v>3.61</v>
      </c>
      <c r="O121" s="54">
        <v>3.33</v>
      </c>
    </row>
    <row r="122" spans="3:18" s="1" customFormat="1" ht="22.5" customHeight="1" x14ac:dyDescent="0.2">
      <c r="C122" s="17" t="s">
        <v>19</v>
      </c>
      <c r="D122" s="18">
        <v>98.35</v>
      </c>
      <c r="E122" s="18">
        <v>0.04</v>
      </c>
      <c r="F122" s="18">
        <v>4.0961049957662965</v>
      </c>
      <c r="G122" s="18">
        <v>3.65</v>
      </c>
      <c r="H122" s="19">
        <v>3.4241761156422115</v>
      </c>
      <c r="I122" s="52"/>
      <c r="J122" s="23" t="s">
        <v>19</v>
      </c>
      <c r="K122" s="53">
        <v>189.1</v>
      </c>
      <c r="L122" s="53">
        <v>0.04</v>
      </c>
      <c r="M122" s="53">
        <v>4.0999999999999996</v>
      </c>
      <c r="N122" s="53">
        <v>3.65</v>
      </c>
      <c r="O122" s="54">
        <v>3.42</v>
      </c>
    </row>
    <row r="123" spans="3:18" s="1" customFormat="1" ht="22.5" customHeight="1" x14ac:dyDescent="0.2">
      <c r="C123" s="17" t="s">
        <v>20</v>
      </c>
      <c r="D123" s="18">
        <v>98.63</v>
      </c>
      <c r="E123" s="18">
        <v>0.28999999999999998</v>
      </c>
      <c r="F123" s="18">
        <v>3.7555228276877699</v>
      </c>
      <c r="G123" s="18">
        <v>3.9523608768971457</v>
      </c>
      <c r="H123" s="19">
        <v>3.4612712133881445</v>
      </c>
      <c r="I123" s="52"/>
      <c r="J123" s="23" t="s">
        <v>20</v>
      </c>
      <c r="K123" s="53">
        <v>189.65</v>
      </c>
      <c r="L123" s="53">
        <v>0.28999999999999998</v>
      </c>
      <c r="M123" s="53">
        <v>3.76</v>
      </c>
      <c r="N123" s="53">
        <v>3.95</v>
      </c>
      <c r="O123" s="54">
        <v>3.46</v>
      </c>
    </row>
    <row r="124" spans="3:18" s="1" customFormat="1" ht="22.5" customHeight="1" x14ac:dyDescent="0.2">
      <c r="C124" s="17" t="s">
        <v>21</v>
      </c>
      <c r="D124" s="18">
        <v>99.15</v>
      </c>
      <c r="E124" s="18">
        <v>0.52722295447634338</v>
      </c>
      <c r="F124" s="18">
        <v>4.51</v>
      </c>
      <c r="G124" s="18">
        <v>4.5004215851602254</v>
      </c>
      <c r="H124" s="19">
        <v>3.5657157385141858</v>
      </c>
      <c r="I124" s="52"/>
      <c r="J124" s="17" t="s">
        <v>21</v>
      </c>
      <c r="K124" s="57">
        <v>190.65</v>
      </c>
      <c r="L124" s="57">
        <v>0.53</v>
      </c>
      <c r="M124" s="57">
        <v>4.51</v>
      </c>
      <c r="N124" s="57">
        <v>4.5</v>
      </c>
      <c r="O124" s="58">
        <v>3.57</v>
      </c>
    </row>
    <row r="125" spans="3:18" s="1" customFormat="1" ht="22.5" customHeight="1" x14ac:dyDescent="0.2">
      <c r="C125" s="17" t="s">
        <v>22</v>
      </c>
      <c r="D125" s="18">
        <v>99.92</v>
      </c>
      <c r="E125" s="18">
        <v>0.77</v>
      </c>
      <c r="F125" s="18">
        <v>5.25</v>
      </c>
      <c r="G125" s="18">
        <v>5.3119730185497502</v>
      </c>
      <c r="H125" s="19">
        <v>3.7202094482732093</v>
      </c>
      <c r="I125" s="52"/>
      <c r="J125" s="23" t="s">
        <v>22</v>
      </c>
      <c r="K125" s="53">
        <v>192.12</v>
      </c>
      <c r="L125" s="53">
        <v>0.77</v>
      </c>
      <c r="M125" s="53">
        <v>5.25</v>
      </c>
      <c r="N125" s="53">
        <v>5.31</v>
      </c>
      <c r="O125" s="54">
        <v>3.72</v>
      </c>
    </row>
    <row r="126" spans="3:18" s="1" customFormat="1" ht="22.5" customHeight="1" thickBot="1" x14ac:dyDescent="0.25">
      <c r="C126" s="20" t="s">
        <v>23</v>
      </c>
      <c r="D126" s="21">
        <v>100</v>
      </c>
      <c r="E126" s="21">
        <v>8.0064051240995582E-2</v>
      </c>
      <c r="F126" s="21">
        <v>5.39</v>
      </c>
      <c r="G126" s="21">
        <v>5.39</v>
      </c>
      <c r="H126" s="22">
        <v>3.8604692185570997</v>
      </c>
      <c r="I126" s="52"/>
      <c r="J126" s="59" t="s">
        <v>23</v>
      </c>
      <c r="K126" s="60">
        <v>192.28</v>
      </c>
      <c r="L126" s="60">
        <v>0.08</v>
      </c>
      <c r="M126" s="60">
        <v>5.39</v>
      </c>
      <c r="N126" s="60">
        <v>5.39</v>
      </c>
      <c r="O126" s="61">
        <v>3.86</v>
      </c>
    </row>
    <row r="127" spans="3:18" s="1" customFormat="1" ht="22.5" customHeight="1" thickTop="1" x14ac:dyDescent="0.2">
      <c r="C127" s="14" t="s">
        <v>12</v>
      </c>
      <c r="D127" s="15">
        <v>100.82</v>
      </c>
      <c r="E127" s="15">
        <v>0.81999999999999318</v>
      </c>
      <c r="F127" s="15">
        <v>4.9006346894183679</v>
      </c>
      <c r="G127" s="15">
        <v>0.81999999999999318</v>
      </c>
      <c r="H127" s="16">
        <v>4.9006346894183679</v>
      </c>
    </row>
    <row r="128" spans="3:18" s="1" customFormat="1" ht="22.5" customHeight="1" x14ac:dyDescent="0.2">
      <c r="C128" s="17" t="s">
        <v>13</v>
      </c>
      <c r="D128" s="18">
        <v>101.58</v>
      </c>
      <c r="E128" s="18">
        <v>0.75</v>
      </c>
      <c r="F128" s="18">
        <v>5.24</v>
      </c>
      <c r="G128" s="18">
        <v>1.5799999999999983</v>
      </c>
      <c r="H128" s="19">
        <v>5.0664451827242516</v>
      </c>
      <c r="I128" s="52"/>
    </row>
    <row r="129" spans="3:9" s="1" customFormat="1" ht="22.5" customHeight="1" x14ac:dyDescent="0.2">
      <c r="C129" s="17" t="s">
        <v>14</v>
      </c>
      <c r="D129" s="18">
        <v>102.52</v>
      </c>
      <c r="E129" s="18">
        <v>0.92</v>
      </c>
      <c r="F129" s="18">
        <v>4.99</v>
      </c>
      <c r="G129" s="18">
        <v>2.5199999999999818</v>
      </c>
      <c r="H129" s="19">
        <v>5.0434063662670496</v>
      </c>
      <c r="I129" s="52"/>
    </row>
    <row r="130" spans="3:9" s="1" customFormat="1" ht="22.5" customHeight="1" x14ac:dyDescent="0.2">
      <c r="C130" s="17" t="s">
        <v>15</v>
      </c>
      <c r="D130" s="18">
        <v>103.17</v>
      </c>
      <c r="E130" s="18">
        <v>0.63</v>
      </c>
      <c r="F130" s="18">
        <v>5.7611481291645248</v>
      </c>
      <c r="G130" s="18">
        <v>3.1700000000000017</v>
      </c>
      <c r="H130" s="19">
        <v>5.2239383234922343</v>
      </c>
      <c r="I130" s="52"/>
    </row>
    <row r="131" spans="3:9" s="1" customFormat="1" ht="22.5" customHeight="1" x14ac:dyDescent="0.2">
      <c r="C131" s="17" t="s">
        <v>16</v>
      </c>
      <c r="D131" s="18">
        <v>103.68</v>
      </c>
      <c r="E131" s="18">
        <v>0.49</v>
      </c>
      <c r="F131" s="18">
        <v>6.39</v>
      </c>
      <c r="G131" s="18">
        <v>3.68</v>
      </c>
      <c r="H131" s="19">
        <v>5.46</v>
      </c>
      <c r="I131" s="52"/>
    </row>
    <row r="132" spans="3:9" s="1" customFormat="1" ht="22.5" customHeight="1" x14ac:dyDescent="0.2">
      <c r="C132" s="17" t="s">
        <v>17</v>
      </c>
      <c r="D132" s="18">
        <v>104.23</v>
      </c>
      <c r="E132" s="18">
        <v>0.53</v>
      </c>
      <c r="F132" s="18">
        <v>6.42</v>
      </c>
      <c r="G132" s="18">
        <v>4.2300000000000004</v>
      </c>
      <c r="H132" s="19">
        <v>5.62</v>
      </c>
      <c r="I132" s="52"/>
    </row>
    <row r="133" spans="3:9" s="1" customFormat="1" ht="22.5" customHeight="1" x14ac:dyDescent="0.2">
      <c r="C133" s="17" t="s">
        <v>18</v>
      </c>
      <c r="D133" s="18">
        <v>105.22</v>
      </c>
      <c r="E133" s="18">
        <v>0.95</v>
      </c>
      <c r="F133" s="18">
        <v>7.04</v>
      </c>
      <c r="G133" s="18">
        <v>5.22</v>
      </c>
      <c r="H133" s="19">
        <v>5.83</v>
      </c>
      <c r="I133" s="52"/>
    </row>
    <row r="134" spans="3:9" s="1" customFormat="1" ht="22.5" customHeight="1" x14ac:dyDescent="0.2">
      <c r="C134" s="17" t="s">
        <v>19</v>
      </c>
      <c r="D134" s="18">
        <v>105.85</v>
      </c>
      <c r="E134" s="18">
        <v>0.6</v>
      </c>
      <c r="F134" s="18">
        <v>7.63</v>
      </c>
      <c r="G134" s="18">
        <v>5.85</v>
      </c>
      <c r="H134" s="19">
        <v>6.05</v>
      </c>
      <c r="I134" s="52"/>
    </row>
    <row r="135" spans="3:9" s="1" customFormat="1" ht="22.5" customHeight="1" x14ac:dyDescent="0.2">
      <c r="C135" s="17" t="s">
        <v>20</v>
      </c>
      <c r="D135" s="18">
        <v>105.78</v>
      </c>
      <c r="E135" s="18">
        <v>-7.0000000000000007E-2</v>
      </c>
      <c r="F135" s="18">
        <v>7.25</v>
      </c>
      <c r="G135" s="18">
        <v>5.78</v>
      </c>
      <c r="H135" s="19">
        <v>6.19</v>
      </c>
      <c r="I135" s="52"/>
    </row>
    <row r="136" spans="3:9" s="1" customFormat="1" ht="22.5" customHeight="1" x14ac:dyDescent="0.2">
      <c r="C136" s="17" t="s">
        <v>21</v>
      </c>
      <c r="D136" s="18">
        <v>105.74</v>
      </c>
      <c r="E136" s="18">
        <v>-0.04</v>
      </c>
      <c r="F136" s="18">
        <v>6.65</v>
      </c>
      <c r="G136" s="18">
        <v>5.74</v>
      </c>
      <c r="H136" s="19">
        <v>6.23</v>
      </c>
      <c r="I136" s="52"/>
    </row>
    <row r="137" spans="3:9" s="1" customFormat="1" ht="22.5" customHeight="1" x14ac:dyDescent="0.2">
      <c r="C137" s="17" t="s">
        <v>22</v>
      </c>
      <c r="D137" s="18">
        <v>105.97</v>
      </c>
      <c r="E137" s="18">
        <v>0.22</v>
      </c>
      <c r="F137" s="18">
        <v>6.05</v>
      </c>
      <c r="G137" s="18">
        <v>5.97</v>
      </c>
      <c r="H137" s="19">
        <v>6.22</v>
      </c>
      <c r="I137" s="52"/>
    </row>
    <row r="138" spans="3:9" s="1" customFormat="1" ht="22.5" customHeight="1" thickBot="1" x14ac:dyDescent="0.25">
      <c r="C138" s="20" t="s">
        <v>23</v>
      </c>
      <c r="D138" s="21">
        <v>106.2</v>
      </c>
      <c r="E138" s="21">
        <v>0.22</v>
      </c>
      <c r="F138" s="21">
        <v>6.2</v>
      </c>
      <c r="G138" s="21">
        <v>6.2</v>
      </c>
      <c r="H138" s="22">
        <v>6.22</v>
      </c>
      <c r="I138" s="52"/>
    </row>
    <row r="139" spans="3:9" s="1" customFormat="1" ht="22.5" customHeight="1" thickTop="1" x14ac:dyDescent="0.2">
      <c r="C139" s="14" t="s">
        <v>12</v>
      </c>
      <c r="D139" s="15">
        <v>106.3</v>
      </c>
      <c r="E139" s="15">
        <v>0.09</v>
      </c>
      <c r="F139" s="15">
        <v>5.44</v>
      </c>
      <c r="G139" s="15">
        <v>0.09</v>
      </c>
      <c r="H139" s="16">
        <v>5.44</v>
      </c>
    </row>
    <row r="140" spans="3:9" s="1" customFormat="1" ht="22.5" customHeight="1" x14ac:dyDescent="0.2">
      <c r="C140" s="17" t="s">
        <v>13</v>
      </c>
      <c r="D140" s="18">
        <v>106.83</v>
      </c>
      <c r="E140" s="18">
        <v>0.5</v>
      </c>
      <c r="F140" s="18">
        <v>5.17</v>
      </c>
      <c r="G140" s="18">
        <v>0.59</v>
      </c>
      <c r="H140" s="19">
        <v>5.3</v>
      </c>
      <c r="I140" s="52"/>
    </row>
    <row r="141" spans="3:9" s="1" customFormat="1" ht="22.5" customHeight="1" x14ac:dyDescent="0.2">
      <c r="C141" s="17" t="s">
        <v>14</v>
      </c>
      <c r="D141" s="18">
        <v>107.18</v>
      </c>
      <c r="E141" s="18">
        <v>0.33</v>
      </c>
      <c r="F141" s="18">
        <v>4.55</v>
      </c>
      <c r="G141" s="18">
        <v>0.92</v>
      </c>
      <c r="H141" s="19">
        <v>5.05</v>
      </c>
      <c r="I141" s="52"/>
    </row>
    <row r="142" spans="3:9" s="1" customFormat="1" ht="22.5" customHeight="1" x14ac:dyDescent="0.2">
      <c r="C142" s="17" t="s">
        <v>15</v>
      </c>
      <c r="D142" s="18">
        <v>107.58</v>
      </c>
      <c r="E142" s="18">
        <v>0.37</v>
      </c>
      <c r="F142" s="18">
        <v>4.2699999999999996</v>
      </c>
      <c r="G142" s="18">
        <v>1.3</v>
      </c>
      <c r="H142" s="19">
        <v>4.8499999999999996</v>
      </c>
      <c r="I142" s="52"/>
    </row>
    <row r="143" spans="3:9" s="1" customFormat="1" ht="22.5" customHeight="1" x14ac:dyDescent="0.2">
      <c r="C143" s="17" t="s">
        <v>16</v>
      </c>
      <c r="D143" s="18">
        <v>107.72</v>
      </c>
      <c r="E143" s="18">
        <v>0.13</v>
      </c>
      <c r="F143" s="18">
        <v>3.9</v>
      </c>
      <c r="G143" s="18">
        <v>1.43</v>
      </c>
      <c r="H143" s="19">
        <v>4.66</v>
      </c>
      <c r="I143" s="52"/>
    </row>
    <row r="144" spans="3:9" s="1" customFormat="1" ht="22.5" customHeight="1" x14ac:dyDescent="0.2">
      <c r="C144" s="17" t="s">
        <v>17</v>
      </c>
      <c r="D144" s="18">
        <v>107.85</v>
      </c>
      <c r="E144" s="18">
        <v>0.12</v>
      </c>
      <c r="F144" s="18">
        <v>3.47</v>
      </c>
      <c r="G144" s="18">
        <v>1.55</v>
      </c>
      <c r="H144" s="19">
        <v>4.46</v>
      </c>
      <c r="I144" s="52"/>
    </row>
    <row r="145" spans="3:9" s="1" customFormat="1" ht="22.5" customHeight="1" x14ac:dyDescent="0.2">
      <c r="C145" s="17" t="s">
        <v>18</v>
      </c>
      <c r="D145" s="18">
        <v>108.23</v>
      </c>
      <c r="E145" s="18">
        <v>0.35</v>
      </c>
      <c r="F145" s="18">
        <v>2.86</v>
      </c>
      <c r="G145" s="18">
        <v>1.91</v>
      </c>
      <c r="H145" s="19">
        <v>4.22</v>
      </c>
      <c r="I145" s="52"/>
    </row>
    <row r="146" spans="3:9" s="1" customFormat="1" ht="22.5" customHeight="1" x14ac:dyDescent="0.2">
      <c r="C146" s="17" t="s">
        <v>19</v>
      </c>
      <c r="D146" s="18">
        <v>108.72</v>
      </c>
      <c r="E146" s="18">
        <v>0.45</v>
      </c>
      <c r="F146" s="18">
        <v>2.71</v>
      </c>
      <c r="G146" s="18">
        <v>2.37</v>
      </c>
      <c r="H146" s="19">
        <v>4.03</v>
      </c>
      <c r="I146" s="52"/>
    </row>
    <row r="147" spans="3:9" s="1" customFormat="1" ht="22.5" customHeight="1" x14ac:dyDescent="0.2">
      <c r="C147" s="17" t="s">
        <v>20</v>
      </c>
      <c r="D147" s="18">
        <v>109.25</v>
      </c>
      <c r="E147" s="18">
        <v>0.49</v>
      </c>
      <c r="F147" s="18">
        <v>3.28</v>
      </c>
      <c r="G147" s="18">
        <v>2.87</v>
      </c>
      <c r="H147" s="19">
        <v>3.95</v>
      </c>
      <c r="I147" s="52"/>
    </row>
    <row r="148" spans="3:9" s="1" customFormat="1" ht="22.5" customHeight="1" x14ac:dyDescent="0.2">
      <c r="C148" s="17" t="s">
        <v>21</v>
      </c>
      <c r="D148" s="18">
        <v>109.28</v>
      </c>
      <c r="E148" s="18">
        <v>0.03</v>
      </c>
      <c r="F148" s="18">
        <v>3.35</v>
      </c>
      <c r="G148" s="18">
        <v>2.9</v>
      </c>
      <c r="H148" s="19">
        <v>3.89</v>
      </c>
      <c r="I148" s="52"/>
    </row>
    <row r="149" spans="3:9" s="1" customFormat="1" ht="22.5" customHeight="1" x14ac:dyDescent="0.2">
      <c r="C149" s="17" t="s">
        <v>22</v>
      </c>
      <c r="D149" s="18">
        <v>109.27</v>
      </c>
      <c r="E149" s="18">
        <v>-0.01</v>
      </c>
      <c r="F149" s="18">
        <v>3.11</v>
      </c>
      <c r="G149" s="18">
        <v>2.89</v>
      </c>
      <c r="H149" s="19">
        <v>3.81</v>
      </c>
      <c r="I149" s="52"/>
    </row>
    <row r="150" spans="3:9" s="1" customFormat="1" ht="22.5" customHeight="1" thickBot="1" x14ac:dyDescent="0.25">
      <c r="C150" s="20" t="s">
        <v>23</v>
      </c>
      <c r="D150" s="21">
        <v>109.86</v>
      </c>
      <c r="E150" s="21">
        <v>0.54</v>
      </c>
      <c r="F150" s="21">
        <v>3.45</v>
      </c>
      <c r="G150" s="21">
        <v>3.45</v>
      </c>
      <c r="H150" s="22">
        <v>3.78</v>
      </c>
      <c r="I150" s="52"/>
    </row>
    <row r="151" spans="3:9" s="1" customFormat="1" ht="22.5" customHeight="1" thickTop="1" x14ac:dyDescent="0.2">
      <c r="C151" s="14" t="s">
        <v>12</v>
      </c>
      <c r="D151" s="15">
        <v>110.4</v>
      </c>
      <c r="E151" s="15">
        <v>0.49</v>
      </c>
      <c r="F151" s="15">
        <v>3.86</v>
      </c>
      <c r="G151" s="15">
        <v>0.49</v>
      </c>
      <c r="H151" s="16">
        <v>3.86</v>
      </c>
    </row>
    <row r="152" spans="3:9" s="1" customFormat="1" ht="22.5" customHeight="1" x14ac:dyDescent="0.2">
      <c r="C152" s="17" t="s">
        <v>13</v>
      </c>
      <c r="D152" s="18">
        <v>111.3</v>
      </c>
      <c r="E152" s="18">
        <v>0.82</v>
      </c>
      <c r="F152" s="18">
        <v>4.18</v>
      </c>
      <c r="G152" s="18">
        <v>1.31</v>
      </c>
      <c r="H152" s="19">
        <v>4.0199999999999996</v>
      </c>
      <c r="I152" s="52"/>
    </row>
    <row r="153" spans="3:9" s="1" customFormat="1" ht="22.5" customHeight="1" x14ac:dyDescent="0.2">
      <c r="C153" s="17" t="s">
        <v>14</v>
      </c>
      <c r="D153" s="18">
        <v>111.83</v>
      </c>
      <c r="E153" s="18">
        <v>0.48</v>
      </c>
      <c r="F153" s="18">
        <v>4.34</v>
      </c>
      <c r="G153" s="18">
        <v>1.79</v>
      </c>
      <c r="H153" s="19">
        <v>4.13</v>
      </c>
      <c r="I153" s="52"/>
    </row>
    <row r="154" spans="3:9" s="1" customFormat="1" ht="22.5" customHeight="1" x14ac:dyDescent="0.2">
      <c r="C154" s="17" t="s">
        <v>15</v>
      </c>
      <c r="D154" s="18">
        <v>112.02</v>
      </c>
      <c r="E154" s="18">
        <v>0.17</v>
      </c>
      <c r="F154" s="18">
        <v>4.13</v>
      </c>
      <c r="G154" s="18">
        <v>1.97</v>
      </c>
      <c r="H154" s="19">
        <v>4.13</v>
      </c>
      <c r="I154" s="52"/>
    </row>
    <row r="155" spans="3:9" s="1" customFormat="1" ht="22.5" customHeight="1" x14ac:dyDescent="0.2">
      <c r="C155" s="17" t="s">
        <v>16</v>
      </c>
      <c r="D155" s="18">
        <v>112.32</v>
      </c>
      <c r="E155" s="18">
        <v>0.27</v>
      </c>
      <c r="F155" s="18">
        <v>4.2699999999999996</v>
      </c>
      <c r="G155" s="18">
        <v>2.2400000000000002</v>
      </c>
      <c r="H155" s="19">
        <v>4.16</v>
      </c>
      <c r="I155" s="52"/>
    </row>
    <row r="156" spans="3:9" s="1" customFormat="1" ht="22.5" customHeight="1" x14ac:dyDescent="0.2">
      <c r="C156" s="26" t="s">
        <v>17</v>
      </c>
      <c r="D156" s="27">
        <v>113.02</v>
      </c>
      <c r="E156" s="27">
        <v>0.62</v>
      </c>
      <c r="F156" s="27">
        <v>4.79</v>
      </c>
      <c r="G156" s="27">
        <v>2.88</v>
      </c>
      <c r="H156" s="28">
        <v>4.26</v>
      </c>
      <c r="I156" s="52"/>
    </row>
    <row r="157" spans="3:9" s="1" customFormat="1" ht="22.5" customHeight="1" x14ac:dyDescent="0.2">
      <c r="C157" s="23" t="s">
        <v>18</v>
      </c>
      <c r="D157" s="24">
        <v>113.36</v>
      </c>
      <c r="E157" s="24">
        <v>0.3</v>
      </c>
      <c r="F157" s="24">
        <v>4.74</v>
      </c>
      <c r="G157" s="24">
        <v>3.19</v>
      </c>
      <c r="H157" s="25">
        <v>4.33</v>
      </c>
      <c r="I157" s="52"/>
    </row>
    <row r="158" spans="3:9" s="1" customFormat="1" ht="22.5" customHeight="1" x14ac:dyDescent="0.2">
      <c r="C158" s="17" t="s">
        <v>19</v>
      </c>
      <c r="D158" s="18">
        <v>113.52</v>
      </c>
      <c r="E158" s="18">
        <v>0.14000000000000001</v>
      </c>
      <c r="F158" s="18">
        <v>4.42</v>
      </c>
      <c r="G158" s="18">
        <v>3.33</v>
      </c>
      <c r="H158" s="19">
        <v>4.34</v>
      </c>
      <c r="I158" s="52"/>
    </row>
    <row r="159" spans="3:9" s="1" customFormat="1" ht="22.5" customHeight="1" x14ac:dyDescent="0.2">
      <c r="C159" s="17" t="s">
        <v>20</v>
      </c>
      <c r="D159" s="18">
        <v>113.85</v>
      </c>
      <c r="E159" s="18">
        <v>0.28999999999999998</v>
      </c>
      <c r="F159" s="18">
        <v>4.21</v>
      </c>
      <c r="G159" s="18">
        <v>3.63</v>
      </c>
      <c r="H159" s="19">
        <v>4.33</v>
      </c>
      <c r="I159" s="52"/>
    </row>
    <row r="160" spans="3:9" s="1" customFormat="1" ht="22.5" customHeight="1" x14ac:dyDescent="0.2">
      <c r="C160" s="17" t="s">
        <v>21</v>
      </c>
      <c r="D160" s="18">
        <v>113.82</v>
      </c>
      <c r="E160" s="18">
        <v>-0.03</v>
      </c>
      <c r="F160" s="18">
        <v>4.1500000000000004</v>
      </c>
      <c r="G160" s="18">
        <v>3.6</v>
      </c>
      <c r="H160" s="19">
        <v>4.3099999999999996</v>
      </c>
      <c r="I160" s="52"/>
    </row>
    <row r="161" spans="1:18" s="1" customFormat="1" ht="22.5" customHeight="1" x14ac:dyDescent="0.2">
      <c r="C161" s="17" t="s">
        <v>22</v>
      </c>
      <c r="D161" s="18">
        <v>114.33</v>
      </c>
      <c r="E161" s="18">
        <v>0.45</v>
      </c>
      <c r="F161" s="18">
        <v>4.63</v>
      </c>
      <c r="G161" s="18">
        <v>4.07</v>
      </c>
      <c r="H161" s="19">
        <v>4.34</v>
      </c>
      <c r="I161" s="52"/>
    </row>
    <row r="162" spans="1:18" s="1" customFormat="1" ht="22.5" customHeight="1" thickBot="1" x14ac:dyDescent="0.25">
      <c r="C162" s="20" t="s">
        <v>23</v>
      </c>
      <c r="D162" s="21">
        <v>114.68</v>
      </c>
      <c r="E162" s="21">
        <v>0.31</v>
      </c>
      <c r="F162" s="21">
        <v>4.3899999999999997</v>
      </c>
      <c r="G162" s="21">
        <v>4.3899999999999997</v>
      </c>
      <c r="H162" s="22">
        <v>4.34</v>
      </c>
      <c r="I162" s="52"/>
    </row>
    <row r="163" spans="1:18" s="1" customFormat="1" ht="22.5" customHeight="1" thickTop="1" x14ac:dyDescent="0.2">
      <c r="C163" s="29" t="s">
        <v>12</v>
      </c>
      <c r="D163" s="30">
        <v>114.97</v>
      </c>
      <c r="E163" s="30">
        <v>0.25</v>
      </c>
      <c r="F163" s="30">
        <v>4.1399999999999997</v>
      </c>
      <c r="G163" s="30">
        <v>0.25</v>
      </c>
      <c r="H163" s="31">
        <v>4.1399999999999997</v>
      </c>
    </row>
    <row r="164" spans="1:18" s="1" customFormat="1" ht="22.5" customHeight="1" x14ac:dyDescent="0.2">
      <c r="C164" s="32" t="s">
        <v>13</v>
      </c>
      <c r="D164" s="33">
        <v>115.2</v>
      </c>
      <c r="E164" s="33">
        <v>0.2</v>
      </c>
      <c r="F164" s="33">
        <v>3.5</v>
      </c>
      <c r="G164" s="33">
        <v>0.45</v>
      </c>
      <c r="H164" s="34">
        <v>3.82</v>
      </c>
    </row>
    <row r="165" spans="1:18" s="1" customFormat="1" ht="22.5" customHeight="1" x14ac:dyDescent="0.2">
      <c r="C165" s="32" t="s">
        <v>14</v>
      </c>
      <c r="D165" s="33">
        <v>115.46</v>
      </c>
      <c r="E165" s="33">
        <v>0.23</v>
      </c>
      <c r="F165" s="33">
        <v>3.25</v>
      </c>
      <c r="G165" s="33">
        <v>0.68</v>
      </c>
      <c r="H165" s="34">
        <v>3.62</v>
      </c>
    </row>
    <row r="166" spans="1:18" s="1" customFormat="1" ht="22.5" customHeight="1" x14ac:dyDescent="0.2">
      <c r="C166" s="32" t="s">
        <v>15</v>
      </c>
      <c r="D166" s="33">
        <v>115.68</v>
      </c>
      <c r="E166" s="33">
        <v>0.19</v>
      </c>
      <c r="F166" s="33">
        <v>3.27</v>
      </c>
      <c r="G166" s="33">
        <v>0.87</v>
      </c>
      <c r="H166" s="34">
        <v>3.54</v>
      </c>
    </row>
    <row r="167" spans="1:18" s="1" customFormat="1" ht="22.5" customHeight="1" x14ac:dyDescent="0.2">
      <c r="C167" s="32" t="s">
        <v>16</v>
      </c>
      <c r="D167" s="33">
        <v>115.94</v>
      </c>
      <c r="E167" s="33">
        <v>0.22</v>
      </c>
      <c r="F167" s="33">
        <v>3.22</v>
      </c>
      <c r="G167" s="33">
        <v>1.1000000000000001</v>
      </c>
      <c r="H167" s="34">
        <v>3.47</v>
      </c>
    </row>
    <row r="168" spans="1:18" s="1" customFormat="1" ht="22.5" customHeight="1" x14ac:dyDescent="0.2">
      <c r="C168" s="32" t="s">
        <v>17</v>
      </c>
      <c r="D168" s="33">
        <v>116.56</v>
      </c>
      <c r="E168" s="33">
        <v>0.53</v>
      </c>
      <c r="F168" s="33">
        <v>3.13</v>
      </c>
      <c r="G168" s="33">
        <v>1.64</v>
      </c>
      <c r="H168" s="34">
        <v>3.42</v>
      </c>
    </row>
    <row r="169" spans="1:18" s="1" customFormat="1" ht="22.5" customHeight="1" x14ac:dyDescent="0.2">
      <c r="C169" s="32" t="s">
        <v>18</v>
      </c>
      <c r="D169" s="33">
        <v>117.23</v>
      </c>
      <c r="E169" s="33">
        <v>0.56999999999999995</v>
      </c>
      <c r="F169" s="33">
        <v>3.41</v>
      </c>
      <c r="G169" s="33">
        <v>2.2200000000000002</v>
      </c>
      <c r="H169" s="34">
        <v>3.41</v>
      </c>
    </row>
    <row r="170" spans="1:18" s="1" customFormat="1" ht="22.5" customHeight="1" x14ac:dyDescent="0.2">
      <c r="C170" s="32" t="s">
        <v>19</v>
      </c>
      <c r="D170" s="33">
        <v>117.72</v>
      </c>
      <c r="E170" s="33">
        <v>0.42</v>
      </c>
      <c r="F170" s="33">
        <v>3.7</v>
      </c>
      <c r="G170" s="33">
        <v>2.65</v>
      </c>
      <c r="H170" s="34">
        <v>3.46</v>
      </c>
    </row>
    <row r="171" spans="1:18" s="1" customFormat="1" ht="22.5" customHeight="1" x14ac:dyDescent="0.2">
      <c r="A171"/>
      <c r="C171" s="32" t="s">
        <v>20</v>
      </c>
      <c r="D171" s="33">
        <v>117.78</v>
      </c>
      <c r="E171" s="33">
        <v>0.05</v>
      </c>
      <c r="F171" s="33">
        <v>3.45</v>
      </c>
      <c r="G171" s="33">
        <v>2.7</v>
      </c>
      <c r="H171" s="34">
        <v>3.45</v>
      </c>
      <c r="J171"/>
      <c r="K171"/>
      <c r="L171"/>
      <c r="M171"/>
      <c r="N171"/>
      <c r="O171"/>
      <c r="P171"/>
      <c r="Q171"/>
      <c r="R171"/>
    </row>
    <row r="172" spans="1:18" s="1" customFormat="1" ht="22.5" customHeight="1" x14ac:dyDescent="0.2">
      <c r="A172"/>
      <c r="B172"/>
      <c r="C172" s="32" t="s">
        <v>21</v>
      </c>
      <c r="D172" s="33">
        <v>117.96</v>
      </c>
      <c r="E172" s="33">
        <v>0.15</v>
      </c>
      <c r="F172" s="33">
        <v>3.64</v>
      </c>
      <c r="G172" s="33">
        <v>2.86</v>
      </c>
      <c r="H172" s="34">
        <v>3.47</v>
      </c>
      <c r="I172"/>
      <c r="J172"/>
      <c r="K172"/>
      <c r="L172"/>
      <c r="M172"/>
      <c r="N172"/>
      <c r="O172"/>
      <c r="P172"/>
      <c r="Q172"/>
      <c r="R172"/>
    </row>
    <row r="173" spans="1:18" s="1" customFormat="1" ht="22.5" customHeight="1" x14ac:dyDescent="0.2">
      <c r="A173"/>
      <c r="B173"/>
      <c r="C173" s="32" t="s">
        <v>22</v>
      </c>
      <c r="D173" s="33">
        <v>118.19</v>
      </c>
      <c r="E173" s="33">
        <v>0.19</v>
      </c>
      <c r="F173" s="33">
        <v>3.38</v>
      </c>
      <c r="G173" s="33">
        <v>3.06</v>
      </c>
      <c r="H173" s="34">
        <v>3.46</v>
      </c>
      <c r="I173"/>
      <c r="J173"/>
      <c r="K173"/>
      <c r="L173"/>
      <c r="M173"/>
      <c r="N173"/>
      <c r="O173"/>
      <c r="P173"/>
      <c r="Q173"/>
      <c r="R173"/>
    </row>
    <row r="174" spans="1:18" s="1" customFormat="1" ht="22.5" customHeight="1" thickBot="1" x14ac:dyDescent="0.25">
      <c r="A174"/>
      <c r="B174"/>
      <c r="C174" s="35" t="s">
        <v>23</v>
      </c>
      <c r="D174" s="36">
        <v>118.06</v>
      </c>
      <c r="E174" s="36">
        <v>-0.11</v>
      </c>
      <c r="F174" s="36">
        <v>2.95</v>
      </c>
      <c r="G174" s="36">
        <v>2.95</v>
      </c>
      <c r="H174" s="37">
        <v>3.42</v>
      </c>
      <c r="I174"/>
      <c r="J174"/>
      <c r="K174"/>
      <c r="L174"/>
      <c r="M174"/>
      <c r="N174"/>
      <c r="O174"/>
      <c r="P174"/>
      <c r="Q174"/>
      <c r="R174"/>
    </row>
    <row r="175" spans="1:18" s="1" customFormat="1" ht="22.5" customHeight="1" thickTop="1" x14ac:dyDescent="0.2">
      <c r="A175"/>
      <c r="B175"/>
      <c r="C175" s="29" t="s">
        <v>12</v>
      </c>
      <c r="D175" s="30">
        <v>117.64</v>
      </c>
      <c r="E175" s="30">
        <v>-0.36</v>
      </c>
      <c r="F175" s="30">
        <v>2.3199999999999998</v>
      </c>
      <c r="G175" s="30">
        <v>-0.36</v>
      </c>
      <c r="H175" s="31">
        <v>2.3199999999999998</v>
      </c>
      <c r="I175"/>
      <c r="J175"/>
      <c r="K175"/>
      <c r="L175"/>
      <c r="M175"/>
      <c r="N175"/>
      <c r="O175"/>
      <c r="P175"/>
      <c r="Q175"/>
      <c r="R175"/>
    </row>
    <row r="176" spans="1:18" s="1" customFormat="1" ht="22.5" customHeight="1" x14ac:dyDescent="0.2">
      <c r="A176"/>
      <c r="B176"/>
      <c r="C176" s="32" t="s">
        <v>13</v>
      </c>
      <c r="D176" s="33">
        <v>118.01</v>
      </c>
      <c r="E176" s="33">
        <v>0.31</v>
      </c>
      <c r="F176" s="33">
        <v>2.44</v>
      </c>
      <c r="G176" s="33">
        <v>-0.04</v>
      </c>
      <c r="H176" s="34">
        <v>2.38</v>
      </c>
      <c r="I176"/>
      <c r="J176"/>
      <c r="K176"/>
      <c r="L176"/>
      <c r="M176"/>
      <c r="N176"/>
      <c r="O176"/>
      <c r="P176"/>
      <c r="Q176"/>
      <c r="R176"/>
    </row>
    <row r="177" spans="1:18" s="1" customFormat="1" ht="22.5" customHeight="1" x14ac:dyDescent="0.2">
      <c r="A177"/>
      <c r="B177"/>
      <c r="C177" s="32" t="s">
        <v>14</v>
      </c>
      <c r="D177" s="33">
        <v>118.26</v>
      </c>
      <c r="E177" s="33">
        <v>0.21</v>
      </c>
      <c r="F177" s="33">
        <v>2.4300000000000002</v>
      </c>
      <c r="G177" s="33">
        <v>0.17</v>
      </c>
      <c r="H177" s="34">
        <v>2.4</v>
      </c>
      <c r="I177"/>
      <c r="J177"/>
      <c r="K177"/>
      <c r="L177"/>
      <c r="M177"/>
      <c r="N177"/>
      <c r="O177"/>
      <c r="P177"/>
      <c r="Q177"/>
      <c r="R177"/>
    </row>
    <row r="178" spans="1:18" s="1" customFormat="1" ht="22.5" customHeight="1" x14ac:dyDescent="0.2">
      <c r="A178"/>
      <c r="B178"/>
      <c r="C178" s="32" t="s">
        <v>15</v>
      </c>
      <c r="D178" s="33">
        <v>118.66</v>
      </c>
      <c r="E178" s="33">
        <v>0.34</v>
      </c>
      <c r="F178" s="33">
        <v>2.58</v>
      </c>
      <c r="G178" s="33">
        <v>0.51</v>
      </c>
      <c r="H178" s="34">
        <v>2.44</v>
      </c>
      <c r="I178"/>
      <c r="J178"/>
      <c r="K178"/>
      <c r="L178"/>
      <c r="M178"/>
      <c r="N178"/>
      <c r="O178"/>
      <c r="P178"/>
      <c r="Q178"/>
      <c r="R178"/>
    </row>
    <row r="179" spans="1:18" s="1" customFormat="1" ht="22.5" customHeight="1" x14ac:dyDescent="0.2">
      <c r="A179"/>
      <c r="B179"/>
      <c r="C179" s="32" t="s">
        <v>16</v>
      </c>
      <c r="D179" s="33">
        <v>118.9</v>
      </c>
      <c r="E179" s="33">
        <v>0.2</v>
      </c>
      <c r="F179" s="33">
        <v>2.5499999999999998</v>
      </c>
      <c r="G179" s="33">
        <v>0.71</v>
      </c>
      <c r="H179" s="34">
        <v>2.46</v>
      </c>
      <c r="I179"/>
      <c r="J179"/>
      <c r="K179"/>
      <c r="L179"/>
      <c r="M179"/>
      <c r="N179"/>
      <c r="O179"/>
      <c r="P179"/>
      <c r="Q179"/>
      <c r="R179"/>
    </row>
    <row r="180" spans="1:18" s="1" customFormat="1" ht="22.5" customHeight="1" x14ac:dyDescent="0.2">
      <c r="A180"/>
      <c r="B180"/>
      <c r="C180" s="32" t="s">
        <v>17</v>
      </c>
      <c r="D180" s="33">
        <v>119.34</v>
      </c>
      <c r="E180" s="33">
        <v>0.37</v>
      </c>
      <c r="F180" s="33">
        <v>2.39</v>
      </c>
      <c r="G180" s="33">
        <v>1.08</v>
      </c>
      <c r="H180" s="34">
        <v>2.4500000000000002</v>
      </c>
      <c r="I180"/>
      <c r="J180"/>
      <c r="K180"/>
      <c r="L180"/>
      <c r="M180"/>
      <c r="N180"/>
      <c r="O180"/>
      <c r="P180"/>
      <c r="Q180"/>
      <c r="R180"/>
    </row>
    <row r="181" spans="1:18" s="1" customFormat="1" ht="22.5" customHeight="1" x14ac:dyDescent="0.2">
      <c r="A181"/>
      <c r="B181"/>
      <c r="C181" s="38" t="s">
        <v>18</v>
      </c>
      <c r="D181" s="39">
        <v>119.95</v>
      </c>
      <c r="E181" s="39">
        <v>0.51</v>
      </c>
      <c r="F181" s="39">
        <v>2.3199999999999998</v>
      </c>
      <c r="G181" s="39">
        <v>1.6</v>
      </c>
      <c r="H181" s="40">
        <v>2.4300000000000002</v>
      </c>
      <c r="I181"/>
      <c r="J181"/>
      <c r="K181"/>
      <c r="L181"/>
      <c r="M181"/>
      <c r="N181"/>
      <c r="O181"/>
      <c r="P181"/>
      <c r="Q181"/>
      <c r="R181"/>
    </row>
    <row r="182" spans="1:18" s="1" customFormat="1" ht="22.5" customHeight="1" x14ac:dyDescent="0.2">
      <c r="A182"/>
      <c r="B182"/>
      <c r="C182" s="38" t="s">
        <v>19</v>
      </c>
      <c r="D182" s="39">
        <v>120.03</v>
      </c>
      <c r="E182" s="39">
        <v>7.0000000000000007E-2</v>
      </c>
      <c r="F182" s="39">
        <v>1.96</v>
      </c>
      <c r="G182" s="39">
        <v>1.67</v>
      </c>
      <c r="H182" s="40">
        <v>2.37</v>
      </c>
      <c r="I182"/>
      <c r="J182"/>
      <c r="K182"/>
      <c r="L182"/>
      <c r="M182"/>
      <c r="N182"/>
      <c r="O182"/>
      <c r="P182"/>
      <c r="Q182"/>
      <c r="R182"/>
    </row>
    <row r="183" spans="1:18" s="1" customFormat="1" ht="22.5" customHeight="1" x14ac:dyDescent="0.2">
      <c r="A183"/>
      <c r="B183"/>
      <c r="C183" s="38" t="s">
        <v>20</v>
      </c>
      <c r="D183" s="39">
        <v>119.99</v>
      </c>
      <c r="E183" s="39">
        <v>-0.03</v>
      </c>
      <c r="F183" s="39">
        <v>1.88</v>
      </c>
      <c r="G183" s="39">
        <v>1.63</v>
      </c>
      <c r="H183" s="40">
        <v>2.3199999999999998</v>
      </c>
      <c r="I183"/>
      <c r="J183"/>
      <c r="K183"/>
      <c r="L183"/>
      <c r="M183"/>
      <c r="N183"/>
      <c r="O183"/>
      <c r="P183"/>
      <c r="Q183"/>
      <c r="R183"/>
    </row>
    <row r="184" spans="1:18" ht="22.5" customHeight="1" x14ac:dyDescent="0.2">
      <c r="C184" s="38" t="s">
        <v>21</v>
      </c>
      <c r="D184" s="39">
        <v>120.59</v>
      </c>
      <c r="E184" s="39">
        <v>0.5</v>
      </c>
      <c r="F184" s="39">
        <v>2.23</v>
      </c>
      <c r="G184" s="39">
        <v>2.14</v>
      </c>
      <c r="H184" s="40">
        <v>2.31</v>
      </c>
    </row>
    <row r="185" spans="1:18" ht="22.5" customHeight="1" x14ac:dyDescent="0.2">
      <c r="C185" s="38" t="s">
        <v>22</v>
      </c>
      <c r="D185" s="39">
        <v>121.16</v>
      </c>
      <c r="E185" s="39">
        <v>0.47</v>
      </c>
      <c r="F185" s="39">
        <v>2.5099999999999998</v>
      </c>
      <c r="G185" s="39">
        <v>2.63</v>
      </c>
      <c r="H185" s="40">
        <v>2.33</v>
      </c>
    </row>
    <row r="186" spans="1:18" ht="22.5" customHeight="1" thickBot="1" x14ac:dyDescent="0.25">
      <c r="C186" s="35" t="s">
        <v>23</v>
      </c>
      <c r="D186" s="36">
        <v>121.68</v>
      </c>
      <c r="E186" s="36">
        <v>0.43</v>
      </c>
      <c r="F186" s="36">
        <v>3.07</v>
      </c>
      <c r="G186" s="36">
        <v>3.07</v>
      </c>
      <c r="H186" s="37">
        <v>2.39</v>
      </c>
    </row>
    <row r="187" spans="1:18" ht="22.5" customHeight="1" thickTop="1" x14ac:dyDescent="0.2">
      <c r="C187" s="29" t="s">
        <v>12</v>
      </c>
      <c r="D187" s="30">
        <v>122.79</v>
      </c>
      <c r="E187" s="30">
        <v>0.91</v>
      </c>
      <c r="F187" s="30">
        <v>4.38</v>
      </c>
      <c r="G187" s="30">
        <v>0.91</v>
      </c>
      <c r="H187" s="31">
        <v>4.38</v>
      </c>
    </row>
    <row r="188" spans="1:18" ht="22.5" customHeight="1" x14ac:dyDescent="0.2">
      <c r="C188" s="41" t="s">
        <v>13</v>
      </c>
      <c r="D188" s="42">
        <v>123.05</v>
      </c>
      <c r="E188" s="42">
        <v>0.21</v>
      </c>
      <c r="F188" s="42">
        <v>4.2699999999999996</v>
      </c>
      <c r="G188" s="42">
        <v>1.1299999999999999</v>
      </c>
      <c r="H188" s="43">
        <v>4.32</v>
      </c>
    </row>
    <row r="189" spans="1:18" ht="22.5" customHeight="1" x14ac:dyDescent="0.2">
      <c r="C189" s="32" t="s">
        <v>14</v>
      </c>
      <c r="D189" s="33">
        <v>123.3</v>
      </c>
      <c r="E189" s="33">
        <v>0.2</v>
      </c>
      <c r="F189" s="33">
        <v>4.26</v>
      </c>
      <c r="G189" s="33">
        <v>1.33</v>
      </c>
      <c r="H189" s="34">
        <v>4.3</v>
      </c>
    </row>
    <row r="190" spans="1:18" ht="22.5" customHeight="1" x14ac:dyDescent="0.2">
      <c r="C190" s="32" t="s">
        <v>15</v>
      </c>
      <c r="D190" s="33">
        <v>123.51</v>
      </c>
      <c r="E190" s="33">
        <v>0.17</v>
      </c>
      <c r="F190" s="33">
        <v>4.09</v>
      </c>
      <c r="G190" s="33">
        <v>1.5</v>
      </c>
      <c r="H190" s="34">
        <v>4.25</v>
      </c>
    </row>
    <row r="191" spans="1:18" ht="22.5" customHeight="1" x14ac:dyDescent="0.2">
      <c r="C191" s="32" t="s">
        <v>16</v>
      </c>
      <c r="D191" s="33">
        <v>124.08</v>
      </c>
      <c r="E191" s="33">
        <v>0.46</v>
      </c>
      <c r="F191" s="33">
        <v>4.3600000000000003</v>
      </c>
      <c r="G191" s="33">
        <v>1.97</v>
      </c>
      <c r="H191" s="34">
        <v>4.2699999999999996</v>
      </c>
    </row>
    <row r="192" spans="1:18" ht="22.5" customHeight="1" x14ac:dyDescent="0.2">
      <c r="C192" s="32" t="s">
        <v>17</v>
      </c>
      <c r="D192" s="33">
        <v>124.63</v>
      </c>
      <c r="E192" s="33">
        <v>0.44</v>
      </c>
      <c r="F192" s="33">
        <v>4.43</v>
      </c>
      <c r="G192" s="33">
        <v>2.42</v>
      </c>
      <c r="H192" s="34">
        <v>4.3</v>
      </c>
    </row>
    <row r="193" spans="3:8" ht="22.5" customHeight="1" x14ac:dyDescent="0.2">
      <c r="C193" s="32" t="s">
        <v>18</v>
      </c>
      <c r="D193" s="33">
        <v>125.49</v>
      </c>
      <c r="E193" s="33">
        <v>0.69</v>
      </c>
      <c r="F193" s="33">
        <v>4.62</v>
      </c>
      <c r="G193" s="33">
        <v>3.13</v>
      </c>
      <c r="H193" s="34">
        <v>4.34</v>
      </c>
    </row>
    <row r="194" spans="3:8" ht="22.5" customHeight="1" x14ac:dyDescent="0.2">
      <c r="C194" s="32" t="s">
        <v>19</v>
      </c>
      <c r="D194" s="33">
        <v>125.72</v>
      </c>
      <c r="E194" s="33">
        <v>0.18</v>
      </c>
      <c r="F194" s="33">
        <v>4.74</v>
      </c>
      <c r="G194" s="33">
        <v>3.32</v>
      </c>
      <c r="H194" s="34">
        <v>4.3899999999999997</v>
      </c>
    </row>
    <row r="195" spans="3:8" ht="22.5" customHeight="1" x14ac:dyDescent="0.2">
      <c r="C195" s="32" t="s">
        <v>20</v>
      </c>
      <c r="D195" s="33">
        <v>125.46</v>
      </c>
      <c r="E195" s="33">
        <v>-0.21</v>
      </c>
      <c r="F195" s="33">
        <v>4.5599999999999996</v>
      </c>
      <c r="G195" s="33">
        <v>3.11</v>
      </c>
      <c r="H195" s="34">
        <v>4.41</v>
      </c>
    </row>
    <row r="196" spans="3:8" ht="22.5" customHeight="1" x14ac:dyDescent="0.2">
      <c r="C196" s="32" t="s">
        <v>21</v>
      </c>
      <c r="D196" s="33">
        <v>126.33</v>
      </c>
      <c r="E196" s="33">
        <v>0.69</v>
      </c>
      <c r="F196" s="33">
        <v>4.76</v>
      </c>
      <c r="G196" s="33">
        <v>3.82</v>
      </c>
      <c r="H196" s="34">
        <v>4.45</v>
      </c>
    </row>
    <row r="197" spans="3:8" ht="22.5" customHeight="1" x14ac:dyDescent="0.2">
      <c r="C197" s="32" t="s">
        <v>22</v>
      </c>
      <c r="D197" s="33">
        <v>126.82</v>
      </c>
      <c r="E197" s="33">
        <v>0.39</v>
      </c>
      <c r="F197" s="33">
        <v>4.67</v>
      </c>
      <c r="G197" s="33">
        <v>4.22</v>
      </c>
      <c r="H197" s="34">
        <v>4.47</v>
      </c>
    </row>
    <row r="198" spans="3:8" ht="22.5" customHeight="1" thickBot="1" x14ac:dyDescent="0.25">
      <c r="C198" s="32" t="s">
        <v>23</v>
      </c>
      <c r="D198" s="33">
        <v>126.83</v>
      </c>
      <c r="E198" s="33">
        <v>0.01</v>
      </c>
      <c r="F198" s="33">
        <v>4.2300000000000004</v>
      </c>
      <c r="G198" s="33">
        <v>4.2300000000000004</v>
      </c>
      <c r="H198" s="34">
        <v>4.45</v>
      </c>
    </row>
    <row r="199" spans="3:8" ht="22.5" customHeight="1" thickTop="1" x14ac:dyDescent="0.2">
      <c r="C199" s="29" t="s">
        <v>12</v>
      </c>
      <c r="D199" s="30">
        <v>127.49</v>
      </c>
      <c r="E199" s="30">
        <v>0.52</v>
      </c>
      <c r="F199" s="30">
        <v>3.83</v>
      </c>
      <c r="G199" s="30">
        <v>0.52</v>
      </c>
      <c r="H199" s="31">
        <v>3.83</v>
      </c>
    </row>
    <row r="200" spans="3:8" ht="22.5" customHeight="1" x14ac:dyDescent="0.2">
      <c r="C200" s="41" t="s">
        <v>13</v>
      </c>
      <c r="D200" s="42">
        <v>127.92</v>
      </c>
      <c r="E200" s="42">
        <v>0.34</v>
      </c>
      <c r="F200" s="42">
        <v>3.96</v>
      </c>
      <c r="G200" s="42">
        <v>0.86</v>
      </c>
      <c r="H200" s="43">
        <v>3.89</v>
      </c>
    </row>
    <row r="201" spans="3:8" ht="22.5" customHeight="1" x14ac:dyDescent="0.2">
      <c r="C201" s="41" t="s">
        <v>14</v>
      </c>
      <c r="D201" s="42">
        <v>128.22999999999999</v>
      </c>
      <c r="E201" s="42">
        <v>0.24</v>
      </c>
      <c r="F201" s="42">
        <v>4</v>
      </c>
      <c r="G201" s="42">
        <v>1.1000000000000001</v>
      </c>
      <c r="H201" s="43">
        <v>3.93</v>
      </c>
    </row>
    <row r="202" spans="3:8" ht="22.5" customHeight="1" x14ac:dyDescent="0.2">
      <c r="C202" s="41" t="s">
        <v>15</v>
      </c>
      <c r="D202" s="42">
        <v>128.56</v>
      </c>
      <c r="E202" s="42">
        <v>0.26</v>
      </c>
      <c r="F202" s="42">
        <v>4.09</v>
      </c>
      <c r="G202" s="42">
        <v>1.36</v>
      </c>
      <c r="H202" s="43">
        <v>3.97</v>
      </c>
    </row>
    <row r="203" spans="3:8" ht="22.5" customHeight="1" x14ac:dyDescent="0.2">
      <c r="C203" s="41" t="s">
        <v>16</v>
      </c>
      <c r="D203" s="42">
        <v>128.96</v>
      </c>
      <c r="E203" s="42">
        <v>0.31</v>
      </c>
      <c r="F203" s="42">
        <v>3.93</v>
      </c>
      <c r="G203" s="42">
        <v>1.68</v>
      </c>
      <c r="H203" s="43">
        <v>3.96</v>
      </c>
    </row>
    <row r="204" spans="3:8" ht="22.5" customHeight="1" x14ac:dyDescent="0.2">
      <c r="C204" s="41" t="s">
        <v>17</v>
      </c>
      <c r="D204" s="42">
        <v>130.07</v>
      </c>
      <c r="E204" s="42">
        <v>0.86</v>
      </c>
      <c r="F204" s="42">
        <v>4.3600000000000003</v>
      </c>
      <c r="G204" s="42">
        <v>2.5499999999999998</v>
      </c>
      <c r="H204" s="43">
        <v>4.03</v>
      </c>
    </row>
    <row r="205" spans="3:8" ht="22.5" customHeight="1" x14ac:dyDescent="0.2">
      <c r="C205" s="41" t="s">
        <v>18</v>
      </c>
      <c r="D205" s="42">
        <v>132.04</v>
      </c>
      <c r="E205" s="42">
        <v>1.51</v>
      </c>
      <c r="F205" s="42">
        <v>5.22</v>
      </c>
      <c r="G205" s="42">
        <v>4.1100000000000003</v>
      </c>
      <c r="H205" s="43">
        <v>4.2</v>
      </c>
    </row>
    <row r="206" spans="3:8" ht="22.5" customHeight="1" x14ac:dyDescent="0.2">
      <c r="C206" s="41" t="s">
        <v>19</v>
      </c>
      <c r="D206" s="42">
        <v>131.65</v>
      </c>
      <c r="E206" s="42">
        <v>-0.3</v>
      </c>
      <c r="F206" s="42">
        <v>4.72</v>
      </c>
      <c r="G206" s="42">
        <v>3.8</v>
      </c>
      <c r="H206" s="43">
        <v>4.2699999999999996</v>
      </c>
    </row>
    <row r="207" spans="3:8" ht="22.5" customHeight="1" x14ac:dyDescent="0.2">
      <c r="C207" s="41" t="s">
        <v>20</v>
      </c>
      <c r="D207" s="42">
        <v>130.93</v>
      </c>
      <c r="E207" s="42">
        <v>-0.55000000000000004</v>
      </c>
      <c r="F207" s="42">
        <v>4.3600000000000003</v>
      </c>
      <c r="G207" s="42">
        <v>3.23</v>
      </c>
      <c r="H207" s="43">
        <v>4.28</v>
      </c>
    </row>
    <row r="208" spans="3:8" ht="22.5" customHeight="1" x14ac:dyDescent="0.2">
      <c r="C208" s="41" t="s">
        <v>21</v>
      </c>
      <c r="D208" s="42">
        <v>131.63999999999999</v>
      </c>
      <c r="E208" s="42">
        <v>0.54</v>
      </c>
      <c r="F208" s="42">
        <v>4.2</v>
      </c>
      <c r="G208" s="42">
        <v>3.79</v>
      </c>
      <c r="H208" s="43">
        <v>4.2699999999999996</v>
      </c>
    </row>
    <row r="209" spans="3:8" ht="22.5" customHeight="1" x14ac:dyDescent="0.2">
      <c r="C209" s="41" t="s">
        <v>22</v>
      </c>
      <c r="D209" s="42">
        <v>132.77000000000001</v>
      </c>
      <c r="E209" s="42">
        <v>0.86</v>
      </c>
      <c r="F209" s="42">
        <v>4.6900000000000004</v>
      </c>
      <c r="G209" s="42">
        <v>4.68</v>
      </c>
      <c r="H209" s="43">
        <v>4.3099999999999996</v>
      </c>
    </row>
    <row r="210" spans="3:8" ht="22.5" customHeight="1" thickBot="1" x14ac:dyDescent="0.25">
      <c r="C210" s="35" t="s">
        <v>23</v>
      </c>
      <c r="D210" s="36">
        <v>134.03</v>
      </c>
      <c r="E210" s="36">
        <v>0.95</v>
      </c>
      <c r="F210" s="36">
        <v>5.68</v>
      </c>
      <c r="G210" s="36">
        <v>5.68</v>
      </c>
      <c r="H210" s="37">
        <v>4.42</v>
      </c>
    </row>
    <row r="211" spans="3:8" ht="22.5" customHeight="1" thickTop="1" x14ac:dyDescent="0.2">
      <c r="C211" s="29" t="s">
        <v>12</v>
      </c>
      <c r="D211" s="30">
        <v>133.5</v>
      </c>
      <c r="E211" s="30">
        <v>-0.4</v>
      </c>
      <c r="F211" s="30">
        <v>4.71</v>
      </c>
      <c r="G211" s="30">
        <v>-0.4</v>
      </c>
      <c r="H211" s="31">
        <v>4.71</v>
      </c>
    </row>
    <row r="212" spans="3:8" ht="22.5" customHeight="1" x14ac:dyDescent="0.2">
      <c r="C212" s="41" t="s">
        <v>13</v>
      </c>
      <c r="D212" s="42">
        <v>133.22999999999999</v>
      </c>
      <c r="E212" s="42">
        <v>-0.2</v>
      </c>
      <c r="F212" s="42">
        <v>4.1500000000000004</v>
      </c>
      <c r="G212" s="42">
        <v>-0.6</v>
      </c>
      <c r="H212" s="43">
        <v>4.43</v>
      </c>
    </row>
    <row r="213" spans="3:8" ht="22.5" customHeight="1" x14ac:dyDescent="0.2">
      <c r="C213" s="41" t="s">
        <v>14</v>
      </c>
      <c r="D213" s="42">
        <v>133.54</v>
      </c>
      <c r="E213" s="42">
        <v>0.23</v>
      </c>
      <c r="F213" s="42">
        <v>4.1399999999999997</v>
      </c>
      <c r="G213" s="42">
        <v>-0.37</v>
      </c>
      <c r="H213" s="43">
        <v>4.33</v>
      </c>
    </row>
    <row r="214" spans="3:8" ht="22.5" customHeight="1" x14ac:dyDescent="0.2">
      <c r="C214" s="41" t="s">
        <v>15</v>
      </c>
      <c r="D214" s="42">
        <v>133.6</v>
      </c>
      <c r="E214" s="42">
        <v>0.04</v>
      </c>
      <c r="F214" s="42">
        <v>3.92</v>
      </c>
      <c r="G214" s="42">
        <v>-0.32</v>
      </c>
      <c r="H214" s="43">
        <v>4.2300000000000004</v>
      </c>
    </row>
    <row r="215" spans="3:8" ht="22.5" customHeight="1" x14ac:dyDescent="0.2">
      <c r="C215" s="41" t="s">
        <v>16</v>
      </c>
      <c r="D215" s="42">
        <v>134.22999999999999</v>
      </c>
      <c r="E215" s="42">
        <v>0.47</v>
      </c>
      <c r="F215" s="42">
        <v>4.09</v>
      </c>
      <c r="G215" s="42">
        <v>0.15</v>
      </c>
      <c r="H215" s="43">
        <v>4.2</v>
      </c>
    </row>
    <row r="216" spans="3:8" ht="22.5" customHeight="1" x14ac:dyDescent="0.2">
      <c r="C216" s="41" t="s">
        <v>17</v>
      </c>
      <c r="D216" s="42">
        <v>135</v>
      </c>
      <c r="E216" s="42">
        <v>0.56999999999999995</v>
      </c>
      <c r="F216" s="42">
        <v>3.79</v>
      </c>
      <c r="G216" s="42">
        <v>0.72</v>
      </c>
      <c r="H216" s="43">
        <v>4.13</v>
      </c>
    </row>
    <row r="217" spans="3:8" ht="22.5" customHeight="1" x14ac:dyDescent="0.2">
      <c r="C217" s="41" t="s">
        <v>18</v>
      </c>
      <c r="D217" s="42">
        <v>135.47999999999999</v>
      </c>
      <c r="E217" s="42">
        <v>0.36</v>
      </c>
      <c r="F217" s="42">
        <v>2.61</v>
      </c>
      <c r="G217" s="42">
        <v>1.08</v>
      </c>
      <c r="H217" s="43">
        <v>3.91</v>
      </c>
    </row>
    <row r="218" spans="3:8" ht="22.5" customHeight="1" x14ac:dyDescent="0.2">
      <c r="C218" s="41" t="s">
        <v>19</v>
      </c>
      <c r="D218" s="42">
        <v>136.08000000000001</v>
      </c>
      <c r="E218" s="42">
        <v>0.44</v>
      </c>
      <c r="F218" s="42">
        <v>3.36</v>
      </c>
      <c r="G218" s="42">
        <v>1.53</v>
      </c>
      <c r="H218" s="43">
        <v>3.84</v>
      </c>
    </row>
    <row r="219" spans="3:8" ht="22.5" customHeight="1" x14ac:dyDescent="0.2">
      <c r="C219" s="41" t="s">
        <v>20</v>
      </c>
      <c r="D219" s="42">
        <v>136.88999999999999</v>
      </c>
      <c r="E219" s="42">
        <v>0.6</v>
      </c>
      <c r="F219" s="42">
        <v>4.55</v>
      </c>
      <c r="G219" s="42">
        <v>2.13</v>
      </c>
      <c r="H219" s="43">
        <v>3.92</v>
      </c>
    </row>
    <row r="220" spans="3:8" ht="22.5" customHeight="1" x14ac:dyDescent="0.2">
      <c r="C220" s="41" t="s">
        <v>21</v>
      </c>
      <c r="D220" s="42">
        <v>137.35</v>
      </c>
      <c r="E220" s="42">
        <v>0.34</v>
      </c>
      <c r="F220" s="42">
        <v>4.34</v>
      </c>
      <c r="G220" s="42">
        <v>2.48</v>
      </c>
      <c r="H220" s="43">
        <v>3.96</v>
      </c>
    </row>
    <row r="221" spans="3:8" ht="22.5" customHeight="1" x14ac:dyDescent="0.2">
      <c r="C221" s="41" t="s">
        <v>22</v>
      </c>
      <c r="D221" s="42">
        <v>136.94999999999999</v>
      </c>
      <c r="E221" s="42">
        <v>-0.28999999999999998</v>
      </c>
      <c r="F221" s="42">
        <v>3.15</v>
      </c>
      <c r="G221" s="42">
        <v>2.1800000000000002</v>
      </c>
      <c r="H221" s="43">
        <v>3.89</v>
      </c>
    </row>
    <row r="222" spans="3:8" ht="22.5" customHeight="1" thickBot="1" x14ac:dyDescent="0.25">
      <c r="C222" s="35" t="s">
        <v>23</v>
      </c>
      <c r="D222" s="36">
        <v>137.13</v>
      </c>
      <c r="E222" s="36">
        <v>0.13</v>
      </c>
      <c r="F222" s="36">
        <v>2.31</v>
      </c>
      <c r="G222" s="36">
        <v>2.31</v>
      </c>
      <c r="H222" s="37">
        <v>3.75</v>
      </c>
    </row>
    <row r="223" spans="3:8" ht="22.5" customHeight="1" thickTop="1" x14ac:dyDescent="0.2">
      <c r="C223" s="29" t="s">
        <v>12</v>
      </c>
      <c r="D223" s="30">
        <v>138.97999999999999</v>
      </c>
      <c r="E223" s="30">
        <v>1.35</v>
      </c>
      <c r="F223" s="30">
        <v>4.0999999999999996</v>
      </c>
      <c r="G223" s="30">
        <v>1.35</v>
      </c>
      <c r="H223" s="31">
        <v>4.0999999999999996</v>
      </c>
    </row>
    <row r="224" spans="3:8" ht="22.5" customHeight="1" x14ac:dyDescent="0.2">
      <c r="C224" s="41" t="s">
        <v>13</v>
      </c>
      <c r="D224" s="47">
        <v>139.16999999999999</v>
      </c>
      <c r="E224" s="47">
        <v>0.14000000000000001</v>
      </c>
      <c r="F224" s="47">
        <v>4.46</v>
      </c>
      <c r="G224" s="47">
        <v>1.49</v>
      </c>
      <c r="H224" s="48">
        <v>4.28</v>
      </c>
    </row>
    <row r="225" spans="3:8" ht="22.5" customHeight="1" x14ac:dyDescent="0.2">
      <c r="C225" s="41" t="s">
        <v>14</v>
      </c>
      <c r="D225" s="47">
        <v>139.11000000000001</v>
      </c>
      <c r="E225" s="47">
        <v>-0.04</v>
      </c>
      <c r="F225" s="47">
        <v>4.17</v>
      </c>
      <c r="G225" s="47">
        <v>1.44</v>
      </c>
      <c r="H225" s="48">
        <v>4.24</v>
      </c>
    </row>
    <row r="226" spans="3:8" ht="22.5" customHeight="1" x14ac:dyDescent="0.2">
      <c r="C226" s="41" t="s">
        <v>15</v>
      </c>
      <c r="D226" s="47">
        <v>139.94999999999999</v>
      </c>
      <c r="E226" s="47">
        <v>0.6</v>
      </c>
      <c r="F226" s="47">
        <v>4.75</v>
      </c>
      <c r="G226" s="47">
        <v>2.06</v>
      </c>
      <c r="H226" s="48">
        <v>4.37</v>
      </c>
    </row>
    <row r="227" spans="3:8" ht="22.5" customHeight="1" x14ac:dyDescent="0.2">
      <c r="C227" s="41" t="s">
        <v>16</v>
      </c>
      <c r="D227" s="47">
        <v>140.32</v>
      </c>
      <c r="E227" s="47">
        <v>0.26</v>
      </c>
      <c r="F227" s="47">
        <v>4.54</v>
      </c>
      <c r="G227" s="47">
        <v>2.33</v>
      </c>
      <c r="H227" s="48">
        <v>4.41</v>
      </c>
    </row>
    <row r="228" spans="3:8" ht="22.5" customHeight="1" x14ac:dyDescent="0.2">
      <c r="C228" s="41" t="s">
        <v>17</v>
      </c>
      <c r="D228" s="47">
        <v>141.47999999999999</v>
      </c>
      <c r="E228" s="47">
        <v>0.83</v>
      </c>
      <c r="F228" s="47">
        <v>4.8</v>
      </c>
      <c r="G228" s="47">
        <v>3.17</v>
      </c>
      <c r="H228" s="48">
        <v>4.47</v>
      </c>
    </row>
    <row r="229" spans="3:8" ht="22.5" customHeight="1" x14ac:dyDescent="0.2">
      <c r="C229" s="41" t="s">
        <v>18</v>
      </c>
      <c r="D229" s="47">
        <v>141.4</v>
      </c>
      <c r="E229" s="47">
        <v>-0.06</v>
      </c>
      <c r="F229" s="47">
        <v>4.37</v>
      </c>
      <c r="G229" s="47">
        <v>3.11</v>
      </c>
      <c r="H229" s="48">
        <v>4.46</v>
      </c>
    </row>
    <row r="230" spans="3:8" ht="22.5" customHeight="1" x14ac:dyDescent="0.2">
      <c r="C230" s="49" t="s">
        <v>19</v>
      </c>
      <c r="D230" s="47">
        <v>140.18</v>
      </c>
      <c r="E230" s="47">
        <v>-0.86</v>
      </c>
      <c r="F230" s="47">
        <v>3.01</v>
      </c>
      <c r="G230" s="47">
        <v>2.2200000000000002</v>
      </c>
      <c r="H230" s="48">
        <v>4.2699999999999996</v>
      </c>
    </row>
    <row r="231" spans="3:8" ht="22.5" customHeight="1" x14ac:dyDescent="0.2">
      <c r="C231" s="49" t="s">
        <v>20</v>
      </c>
      <c r="D231" s="47">
        <v>139.36000000000001</v>
      </c>
      <c r="E231" s="47">
        <v>-0.57999999999999996</v>
      </c>
      <c r="F231" s="47">
        <v>1.8</v>
      </c>
      <c r="G231" s="47">
        <v>1.63</v>
      </c>
      <c r="H231" s="48">
        <v>3.99</v>
      </c>
    </row>
    <row r="232" spans="3:8" ht="22.5" customHeight="1" x14ac:dyDescent="0.2">
      <c r="C232" s="41" t="s">
        <v>21</v>
      </c>
      <c r="D232" s="42">
        <v>140.33000000000001</v>
      </c>
      <c r="E232" s="42">
        <v>0.7</v>
      </c>
      <c r="F232" s="42">
        <v>2.17</v>
      </c>
      <c r="G232" s="42">
        <v>2.33</v>
      </c>
      <c r="H232" s="43">
        <v>3.81</v>
      </c>
    </row>
    <row r="233" spans="3:8" ht="22.5" customHeight="1" x14ac:dyDescent="0.2">
      <c r="C233" s="49" t="s">
        <v>22</v>
      </c>
      <c r="D233" s="42">
        <v>140.94999999999999</v>
      </c>
      <c r="E233" s="42">
        <v>0.44</v>
      </c>
      <c r="F233" s="42">
        <v>2.92</v>
      </c>
      <c r="G233" s="42">
        <v>2.79</v>
      </c>
      <c r="H233" s="43">
        <v>3.73</v>
      </c>
    </row>
    <row r="234" spans="3:8" ht="22.5" customHeight="1" thickBot="1" x14ac:dyDescent="0.25">
      <c r="C234" s="35" t="s">
        <v>23</v>
      </c>
      <c r="D234" s="50">
        <v>141.80000000000001</v>
      </c>
      <c r="E234" s="50">
        <v>0.6</v>
      </c>
      <c r="F234" s="50">
        <v>3.41</v>
      </c>
      <c r="G234" s="50">
        <v>3.41</v>
      </c>
      <c r="H234" s="51">
        <v>3.7</v>
      </c>
    </row>
    <row r="235" spans="3:8" ht="22.5" customHeight="1" thickTop="1" x14ac:dyDescent="0.2">
      <c r="C235" s="29" t="s">
        <v>12</v>
      </c>
      <c r="D235" s="30">
        <v>141.46</v>
      </c>
      <c r="E235" s="30">
        <v>-0.24</v>
      </c>
      <c r="F235" s="30">
        <v>1.78</v>
      </c>
      <c r="G235" s="30">
        <v>-0.24</v>
      </c>
      <c r="H235" s="31">
        <v>1.78</v>
      </c>
    </row>
    <row r="236" spans="3:8" ht="22.5" customHeight="1" x14ac:dyDescent="0.2">
      <c r="C236" s="49" t="s">
        <v>13</v>
      </c>
      <c r="D236" s="47">
        <v>140.88999999999999</v>
      </c>
      <c r="E236" s="47">
        <v>-0.4</v>
      </c>
      <c r="F236" s="47">
        <v>1.24</v>
      </c>
      <c r="G236" s="47">
        <v>-0.64</v>
      </c>
      <c r="H236" s="48">
        <v>1.51</v>
      </c>
    </row>
    <row r="237" spans="3:8" ht="22.5" customHeight="1" x14ac:dyDescent="0.2">
      <c r="C237" s="49" t="s">
        <v>14</v>
      </c>
      <c r="D237" s="47">
        <v>141.57</v>
      </c>
      <c r="E237" s="47">
        <v>0.48</v>
      </c>
      <c r="F237" s="47">
        <v>1.77</v>
      </c>
      <c r="G237" s="47">
        <v>-0.16</v>
      </c>
      <c r="H237" s="48">
        <v>1.6</v>
      </c>
    </row>
    <row r="238" spans="3:8" ht="22.5" customHeight="1" x14ac:dyDescent="0.2">
      <c r="C238" s="49" t="s">
        <v>15</v>
      </c>
      <c r="D238" s="47">
        <v>142.58000000000001</v>
      </c>
      <c r="E238" s="47">
        <v>0.71</v>
      </c>
      <c r="F238" s="47">
        <v>1.88</v>
      </c>
      <c r="G238" s="47">
        <v>0.55000000000000004</v>
      </c>
      <c r="H238" s="48">
        <v>1.67</v>
      </c>
    </row>
    <row r="239" spans="3:8" ht="22.5" customHeight="1" x14ac:dyDescent="0.2">
      <c r="C239" s="49" t="s">
        <v>16</v>
      </c>
      <c r="D239" s="47">
        <v>142.85</v>
      </c>
      <c r="E239" s="47">
        <v>0.19</v>
      </c>
      <c r="F239" s="47">
        <v>1.8</v>
      </c>
      <c r="G239" s="47">
        <v>0.74</v>
      </c>
      <c r="H239" s="48">
        <v>1.69</v>
      </c>
    </row>
    <row r="240" spans="3:8" ht="22.5" customHeight="1" x14ac:dyDescent="0.2">
      <c r="C240" s="49" t="s">
        <v>17</v>
      </c>
      <c r="D240" s="47">
        <v>144.86000000000001</v>
      </c>
      <c r="E240" s="47">
        <v>1.41</v>
      </c>
      <c r="F240" s="47">
        <v>2.39</v>
      </c>
      <c r="G240" s="47">
        <v>2.16</v>
      </c>
      <c r="H240" s="48">
        <v>1.81</v>
      </c>
    </row>
    <row r="241" spans="3:8" ht="22.5" customHeight="1" x14ac:dyDescent="0.2">
      <c r="C241" s="49" t="s">
        <v>18</v>
      </c>
      <c r="D241" s="47">
        <v>145.47</v>
      </c>
      <c r="E241" s="47">
        <v>0.42</v>
      </c>
      <c r="F241" s="47">
        <v>2.88</v>
      </c>
      <c r="G241" s="47">
        <v>2.59</v>
      </c>
      <c r="H241" s="48">
        <v>1.97</v>
      </c>
    </row>
    <row r="242" spans="3:8" ht="22.5" customHeight="1" x14ac:dyDescent="0.2">
      <c r="C242" s="49" t="s">
        <v>19</v>
      </c>
      <c r="D242" s="47">
        <v>146.05000000000001</v>
      </c>
      <c r="E242" s="47">
        <v>0.4</v>
      </c>
      <c r="F242" s="47">
        <v>4.1900000000000004</v>
      </c>
      <c r="G242" s="47">
        <v>3</v>
      </c>
      <c r="H242" s="48">
        <v>2.2400000000000002</v>
      </c>
    </row>
    <row r="243" spans="3:8" ht="22.5" customHeight="1" x14ac:dyDescent="0.2">
      <c r="C243" s="49" t="s">
        <v>20</v>
      </c>
      <c r="D243" s="47">
        <v>146.28</v>
      </c>
      <c r="E243" s="47">
        <v>0.16</v>
      </c>
      <c r="F243" s="47">
        <v>4.97</v>
      </c>
      <c r="G243" s="47">
        <v>3.16</v>
      </c>
      <c r="H243" s="48">
        <v>2.54</v>
      </c>
    </row>
    <row r="244" spans="3:8" ht="22.5" customHeight="1" x14ac:dyDescent="0.2">
      <c r="C244" s="49" t="s">
        <v>21</v>
      </c>
      <c r="D244" s="47">
        <v>147.83000000000001</v>
      </c>
      <c r="E244" s="47">
        <v>1.06</v>
      </c>
      <c r="F244" s="47">
        <v>5.34</v>
      </c>
      <c r="G244" s="47">
        <v>4.25</v>
      </c>
      <c r="H244" s="48">
        <v>2.83</v>
      </c>
    </row>
    <row r="245" spans="3:8" ht="22.5" customHeight="1" x14ac:dyDescent="0.2">
      <c r="C245" s="49" t="s">
        <v>22</v>
      </c>
      <c r="D245" s="47">
        <v>148.65</v>
      </c>
      <c r="E245" s="47">
        <v>0.55000000000000004</v>
      </c>
      <c r="F245" s="47">
        <v>5.46</v>
      </c>
      <c r="G245" s="47">
        <v>4.83</v>
      </c>
      <c r="H245" s="48">
        <v>3.07</v>
      </c>
    </row>
    <row r="246" spans="3:8" ht="22.5" customHeight="1" thickBot="1" x14ac:dyDescent="0.25">
      <c r="C246" s="49" t="s">
        <v>23</v>
      </c>
      <c r="D246" s="47">
        <v>148.63999999999999</v>
      </c>
      <c r="E246" s="47">
        <v>-0.01</v>
      </c>
      <c r="F246" s="47">
        <v>4.82</v>
      </c>
      <c r="G246" s="47">
        <v>4.82</v>
      </c>
      <c r="H246" s="48">
        <v>3.21</v>
      </c>
    </row>
    <row r="247" spans="3:8" ht="22.5" customHeight="1" thickTop="1" x14ac:dyDescent="0.2">
      <c r="C247" s="29" t="s">
        <v>12</v>
      </c>
      <c r="D247" s="30">
        <v>148.87</v>
      </c>
      <c r="E247" s="30">
        <v>0.15</v>
      </c>
      <c r="F247" s="30">
        <v>5.24</v>
      </c>
      <c r="G247" s="30">
        <v>0.15</v>
      </c>
      <c r="H247" s="31">
        <v>5.24</v>
      </c>
    </row>
    <row r="248" spans="3:8" ht="22.5" customHeight="1" x14ac:dyDescent="0.2">
      <c r="C248" s="49" t="s">
        <v>13</v>
      </c>
      <c r="D248" s="47">
        <v>149.34</v>
      </c>
      <c r="E248" s="47">
        <v>0.32</v>
      </c>
      <c r="F248" s="47">
        <v>6</v>
      </c>
      <c r="G248" s="47">
        <v>0.47</v>
      </c>
      <c r="H248" s="48">
        <v>5.62</v>
      </c>
    </row>
    <row r="249" spans="3:8" ht="22.5" customHeight="1" x14ac:dyDescent="0.2">
      <c r="C249" s="49" t="s">
        <v>14</v>
      </c>
      <c r="D249" s="47">
        <v>149.84</v>
      </c>
      <c r="E249" s="47">
        <v>0.33</v>
      </c>
      <c r="F249" s="47">
        <v>5.84</v>
      </c>
      <c r="G249" s="47">
        <v>0.81</v>
      </c>
      <c r="H249" s="48">
        <v>5.69</v>
      </c>
    </row>
    <row r="250" spans="3:8" ht="22.5" customHeight="1" x14ac:dyDescent="0.2">
      <c r="C250" s="49" t="s">
        <v>15</v>
      </c>
      <c r="D250" s="47">
        <v>150</v>
      </c>
      <c r="E250" s="47">
        <v>0.11</v>
      </c>
      <c r="F250" s="47">
        <v>5.2</v>
      </c>
      <c r="G250" s="47">
        <v>0.91</v>
      </c>
      <c r="H250" s="48">
        <v>5.57</v>
      </c>
    </row>
    <row r="251" spans="3:8" ht="22.5" customHeight="1" x14ac:dyDescent="0.2">
      <c r="C251" s="49" t="s">
        <v>16</v>
      </c>
      <c r="D251" s="47">
        <v>150.24</v>
      </c>
      <c r="E251" s="47">
        <v>0.16</v>
      </c>
      <c r="F251" s="47">
        <v>5.17</v>
      </c>
      <c r="G251" s="47">
        <v>1.08</v>
      </c>
      <c r="H251" s="48">
        <v>5.49</v>
      </c>
    </row>
    <row r="252" spans="3:8" ht="22.5" customHeight="1" x14ac:dyDescent="0.2">
      <c r="C252" s="49" t="s">
        <v>17</v>
      </c>
      <c r="D252" s="47">
        <v>150.52000000000001</v>
      </c>
      <c r="E252" s="47">
        <v>0.19</v>
      </c>
      <c r="F252" s="47">
        <v>3.91</v>
      </c>
      <c r="G252" s="47">
        <v>1.26</v>
      </c>
      <c r="H252" s="48">
        <v>5.22</v>
      </c>
    </row>
    <row r="253" spans="3:8" ht="22.5" customHeight="1" x14ac:dyDescent="0.2">
      <c r="C253" s="49" t="s">
        <v>18</v>
      </c>
      <c r="D253" s="47">
        <v>151.02000000000001</v>
      </c>
      <c r="E253" s="47">
        <v>0.33</v>
      </c>
      <c r="F253" s="47">
        <v>3.82</v>
      </c>
      <c r="G253" s="47">
        <v>1.6</v>
      </c>
      <c r="H253" s="48">
        <v>5.0199999999999996</v>
      </c>
    </row>
    <row r="254" spans="3:8" ht="22.5" customHeight="1" x14ac:dyDescent="0.2">
      <c r="C254" s="49" t="s">
        <v>19</v>
      </c>
      <c r="D254" s="47">
        <v>151.33000000000001</v>
      </c>
      <c r="E254" s="47">
        <v>0.21</v>
      </c>
      <c r="F254" s="47">
        <v>3.62</v>
      </c>
      <c r="G254" s="47">
        <v>1.81</v>
      </c>
      <c r="H254" s="48">
        <v>4.84</v>
      </c>
    </row>
    <row r="255" spans="3:8" ht="22.5" customHeight="1" x14ac:dyDescent="0.2">
      <c r="C255" s="49" t="s">
        <v>20</v>
      </c>
      <c r="D255" s="47">
        <v>151.65</v>
      </c>
      <c r="E255" s="47">
        <v>0.21</v>
      </c>
      <c r="F255" s="47">
        <v>3.67</v>
      </c>
      <c r="G255" s="47">
        <v>2.0299999999999998</v>
      </c>
      <c r="H255" s="48">
        <v>4.71</v>
      </c>
    </row>
    <row r="256" spans="3:8" ht="22.5" customHeight="1" x14ac:dyDescent="0.2">
      <c r="C256" s="49" t="s">
        <v>21</v>
      </c>
      <c r="D256" s="47">
        <v>152.19999999999999</v>
      </c>
      <c r="E256" s="47">
        <v>0.3626772172766124</v>
      </c>
      <c r="F256" s="47">
        <v>2.9560982209294338</v>
      </c>
      <c r="G256" s="47">
        <v>2.3950484391819202</v>
      </c>
      <c r="H256" s="48">
        <v>4.5261973552617434</v>
      </c>
    </row>
    <row r="257" spans="3:8" ht="22.5" customHeight="1" x14ac:dyDescent="0.2">
      <c r="C257" s="49" t="s">
        <v>22</v>
      </c>
      <c r="D257" s="47">
        <v>152.94</v>
      </c>
      <c r="E257" s="47">
        <v>0.49</v>
      </c>
      <c r="F257" s="47">
        <v>2.89</v>
      </c>
      <c r="G257" s="47">
        <v>2.89</v>
      </c>
      <c r="H257" s="48">
        <v>4.37</v>
      </c>
    </row>
    <row r="258" spans="3:8" ht="22.5" customHeight="1" thickBot="1" x14ac:dyDescent="0.25">
      <c r="C258" s="49" t="s">
        <v>23</v>
      </c>
      <c r="D258" s="47">
        <v>153.19999999999999</v>
      </c>
      <c r="E258" s="47">
        <v>0.17</v>
      </c>
      <c r="F258" s="47">
        <v>3.07</v>
      </c>
      <c r="G258" s="47">
        <v>3.07</v>
      </c>
      <c r="H258" s="48">
        <v>4.26</v>
      </c>
    </row>
    <row r="259" spans="3:8" ht="22.5" customHeight="1" thickTop="1" x14ac:dyDescent="0.2">
      <c r="C259" s="29" t="s">
        <v>12</v>
      </c>
      <c r="D259" s="30">
        <v>153.13999999999999</v>
      </c>
      <c r="E259" s="30">
        <v>-0.04</v>
      </c>
      <c r="F259" s="30">
        <v>2.87</v>
      </c>
      <c r="G259" s="30">
        <v>-0.04</v>
      </c>
      <c r="H259" s="31">
        <v>2.87</v>
      </c>
    </row>
    <row r="260" spans="3:8" ht="22.5" customHeight="1" x14ac:dyDescent="0.2">
      <c r="C260" s="49" t="s">
        <v>13</v>
      </c>
      <c r="D260" s="47">
        <v>153.79</v>
      </c>
      <c r="E260" s="47">
        <v>0.42</v>
      </c>
      <c r="F260" s="47">
        <v>2.98</v>
      </c>
      <c r="G260" s="47">
        <v>0.39</v>
      </c>
      <c r="H260" s="48">
        <v>2.92</v>
      </c>
    </row>
    <row r="261" spans="3:8" ht="22.5" customHeight="1" x14ac:dyDescent="0.2">
      <c r="C261" s="49" t="s">
        <v>14</v>
      </c>
      <c r="D261" s="47">
        <v>156.09</v>
      </c>
      <c r="E261" s="47">
        <v>1.495545874244101</v>
      </c>
      <c r="F261" s="47">
        <v>4.1711158569140281</v>
      </c>
      <c r="G261" s="47">
        <v>1.8864229765013221</v>
      </c>
      <c r="H261" s="48">
        <v>3.3411449614998219</v>
      </c>
    </row>
    <row r="262" spans="3:8" ht="22.5" customHeight="1" x14ac:dyDescent="0.2">
      <c r="C262" s="49" t="s">
        <v>15</v>
      </c>
      <c r="D262" s="47">
        <v>156.93</v>
      </c>
      <c r="E262" s="47">
        <v>0.54</v>
      </c>
      <c r="F262" s="47">
        <v>4.62</v>
      </c>
      <c r="G262" s="47">
        <v>2.4300000000000002</v>
      </c>
      <c r="H262" s="48">
        <v>3.66</v>
      </c>
    </row>
    <row r="263" spans="3:8" ht="22.5" customHeight="1" x14ac:dyDescent="0.2">
      <c r="C263" s="49" t="s">
        <v>16</v>
      </c>
      <c r="D263" s="47">
        <v>158.97999999999999</v>
      </c>
      <c r="E263" s="47">
        <v>1.31</v>
      </c>
      <c r="F263" s="47">
        <v>5.82</v>
      </c>
      <c r="G263" s="47">
        <v>3.77</v>
      </c>
      <c r="H263" s="48">
        <v>4.09</v>
      </c>
    </row>
    <row r="264" spans="3:8" ht="22.5" customHeight="1" x14ac:dyDescent="0.2">
      <c r="C264" s="49" t="s">
        <v>17</v>
      </c>
      <c r="D264" s="47">
        <v>161.88999999999999</v>
      </c>
      <c r="E264" s="47">
        <v>1.8304189206189534</v>
      </c>
      <c r="F264" s="47">
        <v>7.5538134467180384</v>
      </c>
      <c r="G264" s="47">
        <v>5.6723237597911265</v>
      </c>
      <c r="H264" s="48">
        <v>4.6739577886316397</v>
      </c>
    </row>
    <row r="265" spans="3:8" ht="22.5" customHeight="1" x14ac:dyDescent="0.2">
      <c r="C265" s="49" t="s">
        <v>18</v>
      </c>
      <c r="D265" s="47">
        <v>163.63999999999999</v>
      </c>
      <c r="E265" s="47">
        <v>1.0809809129656003</v>
      </c>
      <c r="F265" s="47">
        <v>8.3565090716461157</v>
      </c>
      <c r="G265" s="47">
        <v>6.8146214099216564</v>
      </c>
      <c r="H265" s="48">
        <v>5.2036996466094507</v>
      </c>
    </row>
    <row r="266" spans="3:8" ht="22.5" customHeight="1" x14ac:dyDescent="0.2">
      <c r="C266" s="49" t="s">
        <v>19</v>
      </c>
      <c r="D266" s="47">
        <v>164.76</v>
      </c>
      <c r="E266" s="47">
        <v>0.68442923490590601</v>
      </c>
      <c r="F266" s="47">
        <v>8.8746448159650981</v>
      </c>
      <c r="G266" s="47">
        <v>7.5456919060052314</v>
      </c>
      <c r="H266" s="48">
        <v>5.6661893502947009</v>
      </c>
    </row>
    <row r="267" spans="3:8" ht="22.5" customHeight="1" x14ac:dyDescent="0.2">
      <c r="C267" s="49" t="s">
        <v>20</v>
      </c>
      <c r="D267" s="47">
        <v>165.35</v>
      </c>
      <c r="E267" s="47">
        <v>0.35809662539452347</v>
      </c>
      <c r="F267" s="47">
        <v>9.0339597757995307</v>
      </c>
      <c r="G267" s="47">
        <v>7.9308093994778091</v>
      </c>
      <c r="H267" s="48">
        <v>6.0437164125043239</v>
      </c>
    </row>
    <row r="268" spans="3:8" ht="22.5" customHeight="1" x14ac:dyDescent="0.2">
      <c r="C268" s="49" t="s">
        <v>21</v>
      </c>
      <c r="D268" s="47">
        <v>166.97</v>
      </c>
      <c r="E268" s="47">
        <v>0.98</v>
      </c>
      <c r="F268" s="47">
        <v>9.6999999999999993</v>
      </c>
      <c r="G268" s="47">
        <v>8.99</v>
      </c>
      <c r="H268" s="48">
        <v>6.41</v>
      </c>
    </row>
    <row r="269" spans="3:8" ht="22.5" customHeight="1" x14ac:dyDescent="0.2">
      <c r="C269" s="49" t="s">
        <v>22</v>
      </c>
      <c r="D269" s="47">
        <v>166.96</v>
      </c>
      <c r="E269" s="47">
        <v>-0.01</v>
      </c>
      <c r="F269" s="47">
        <v>9.17</v>
      </c>
      <c r="G269" s="47">
        <v>8.98</v>
      </c>
      <c r="H269" s="48">
        <v>6.67</v>
      </c>
    </row>
    <row r="270" spans="3:8" ht="22.5" customHeight="1" thickBot="1" x14ac:dyDescent="0.25">
      <c r="C270" s="49" t="s">
        <v>23</v>
      </c>
      <c r="D270" s="47">
        <v>167.35</v>
      </c>
      <c r="E270" s="47">
        <v>0.23</v>
      </c>
      <c r="F270" s="47">
        <v>9.24</v>
      </c>
      <c r="G270" s="47">
        <v>9.24</v>
      </c>
      <c r="H270" s="48">
        <v>6.89</v>
      </c>
    </row>
    <row r="271" spans="3:8" ht="22.5" customHeight="1" thickTop="1" x14ac:dyDescent="0.2">
      <c r="C271" s="29" t="s">
        <v>12</v>
      </c>
      <c r="D271" s="30">
        <v>167.98</v>
      </c>
      <c r="E271" s="30">
        <v>0.38</v>
      </c>
      <c r="F271" s="30">
        <v>9.69</v>
      </c>
      <c r="G271" s="30">
        <v>0.38</v>
      </c>
      <c r="H271" s="31">
        <v>9.69</v>
      </c>
    </row>
    <row r="272" spans="3:8" ht="22.5" customHeight="1" x14ac:dyDescent="0.2">
      <c r="C272" s="49" t="s">
        <v>13</v>
      </c>
      <c r="D272" s="47">
        <v>169.05</v>
      </c>
      <c r="E272" s="47">
        <v>0.64</v>
      </c>
      <c r="F272" s="47">
        <v>9.92</v>
      </c>
      <c r="G272" s="47">
        <v>1.02</v>
      </c>
      <c r="H272" s="48">
        <v>9.81</v>
      </c>
    </row>
    <row r="273" spans="3:8" ht="22.5" customHeight="1" x14ac:dyDescent="0.2">
      <c r="C273" s="49" t="s">
        <v>14</v>
      </c>
      <c r="D273" s="47">
        <v>169.69</v>
      </c>
      <c r="E273" s="47">
        <v>0.38</v>
      </c>
      <c r="F273" s="47">
        <v>8.7100000000000009</v>
      </c>
      <c r="G273" s="47">
        <v>1.4</v>
      </c>
      <c r="H273" s="48">
        <v>9.44</v>
      </c>
    </row>
    <row r="274" spans="3:8" ht="22.5" customHeight="1" x14ac:dyDescent="0.2">
      <c r="C274" s="49" t="s">
        <v>15</v>
      </c>
      <c r="D274" s="47">
        <v>169.98</v>
      </c>
      <c r="E274" s="47">
        <v>0.17</v>
      </c>
      <c r="F274" s="47">
        <v>8.32</v>
      </c>
      <c r="G274" s="47">
        <v>1.57</v>
      </c>
      <c r="H274" s="48">
        <v>9.15</v>
      </c>
    </row>
    <row r="275" spans="3:8" ht="22.5" customHeight="1" x14ac:dyDescent="0.2">
      <c r="C275" s="49" t="s">
        <v>16</v>
      </c>
      <c r="D275" s="47">
        <v>169.37</v>
      </c>
      <c r="E275" s="47">
        <v>-0.36</v>
      </c>
      <c r="F275" s="47">
        <v>6.54</v>
      </c>
      <c r="G275" s="47">
        <v>1.21</v>
      </c>
      <c r="H275" s="48">
        <v>8.6199999999999992</v>
      </c>
    </row>
    <row r="276" spans="3:8" ht="22.5" customHeight="1" x14ac:dyDescent="0.2">
      <c r="C276" s="49" t="s">
        <v>17</v>
      </c>
      <c r="D276" s="47">
        <v>169.87</v>
      </c>
      <c r="E276" s="47">
        <v>0.3</v>
      </c>
      <c r="F276" s="47">
        <v>4.93</v>
      </c>
      <c r="G276" s="47">
        <v>1.51</v>
      </c>
      <c r="H276" s="48">
        <v>7.98</v>
      </c>
    </row>
    <row r="277" spans="3:8" ht="22.5" customHeight="1" x14ac:dyDescent="0.2">
      <c r="C277" s="49" t="s">
        <v>18</v>
      </c>
      <c r="D277" s="47">
        <v>171.06</v>
      </c>
      <c r="E277" s="47">
        <v>0.7</v>
      </c>
      <c r="F277" s="47">
        <v>4.53</v>
      </c>
      <c r="G277" s="47">
        <v>2.2200000000000002</v>
      </c>
      <c r="H277" s="48">
        <v>7.47</v>
      </c>
    </row>
    <row r="278" spans="3:8" ht="22.5" customHeight="1" x14ac:dyDescent="0.2">
      <c r="C278" s="49" t="s">
        <v>19</v>
      </c>
      <c r="D278" s="47">
        <v>172.13</v>
      </c>
      <c r="E278" s="47">
        <v>0.63</v>
      </c>
      <c r="F278" s="47">
        <v>4.47</v>
      </c>
      <c r="G278" s="47">
        <v>2.86</v>
      </c>
      <c r="H278" s="48">
        <v>7.08</v>
      </c>
    </row>
    <row r="279" spans="3:8" ht="22.5" customHeight="1" x14ac:dyDescent="0.2">
      <c r="C279" s="49" t="s">
        <v>20</v>
      </c>
      <c r="D279" s="47">
        <v>173.1</v>
      </c>
      <c r="E279" s="47">
        <v>0.56000000000000005</v>
      </c>
      <c r="F279" s="47">
        <v>4.6900000000000004</v>
      </c>
      <c r="G279" s="47">
        <v>3.44</v>
      </c>
      <c r="H279" s="48">
        <v>6.81</v>
      </c>
    </row>
    <row r="280" spans="3:8" ht="22.5" customHeight="1" x14ac:dyDescent="0.2">
      <c r="C280" s="49" t="s">
        <v>21</v>
      </c>
      <c r="D280" s="47">
        <v>175.29</v>
      </c>
      <c r="E280" s="47">
        <v>1.27</v>
      </c>
      <c r="F280" s="47">
        <v>4.9800000000000004</v>
      </c>
      <c r="G280" s="47">
        <v>4.74</v>
      </c>
      <c r="H280" s="48">
        <v>6.62</v>
      </c>
    </row>
    <row r="281" spans="3:8" ht="22.5" customHeight="1" x14ac:dyDescent="0.2">
      <c r="C281" s="49" t="s">
        <v>22</v>
      </c>
      <c r="D281" s="47">
        <v>174.14</v>
      </c>
      <c r="E281" s="47">
        <v>-0.66</v>
      </c>
      <c r="F281" s="47">
        <v>4.3</v>
      </c>
      <c r="G281" s="47">
        <v>4.0599999999999996</v>
      </c>
      <c r="H281" s="48">
        <v>6.4</v>
      </c>
    </row>
    <row r="282" spans="3:8" ht="22.5" customHeight="1" x14ac:dyDescent="0.2">
      <c r="C282" s="49" t="s">
        <v>23</v>
      </c>
      <c r="D282" s="47">
        <v>174.34</v>
      </c>
      <c r="E282" s="47">
        <v>0.11</v>
      </c>
      <c r="F282" s="47">
        <v>4.18</v>
      </c>
      <c r="G282" s="47">
        <v>4.18</v>
      </c>
      <c r="H282" s="48">
        <v>6.21</v>
      </c>
    </row>
    <row r="283" spans="3:8" ht="22.5" customHeight="1" x14ac:dyDescent="0.2">
      <c r="C283" s="44"/>
      <c r="D283" s="45"/>
      <c r="E283" s="45"/>
      <c r="F283" s="45"/>
      <c r="G283" s="45"/>
      <c r="H283" s="46"/>
    </row>
    <row r="284" spans="3:8" ht="22.5" customHeight="1" x14ac:dyDescent="0.2">
      <c r="C284" s="86" t="s">
        <v>35</v>
      </c>
      <c r="D284" s="84"/>
      <c r="E284" s="84"/>
      <c r="F284" s="84"/>
      <c r="G284" s="84"/>
      <c r="H284" s="85"/>
    </row>
    <row r="285" spans="3:8" ht="22.5" customHeight="1" x14ac:dyDescent="0.2">
      <c r="C285" s="87"/>
      <c r="D285" s="84"/>
      <c r="E285" s="84"/>
      <c r="F285" s="84"/>
      <c r="G285" s="84"/>
      <c r="H285" s="85"/>
    </row>
    <row r="286" spans="3:8" ht="22.5" customHeight="1" x14ac:dyDescent="0.2">
      <c r="C286" s="83" t="s">
        <v>25</v>
      </c>
      <c r="D286" s="84"/>
      <c r="E286" s="84"/>
      <c r="F286" s="84"/>
      <c r="G286" s="84"/>
      <c r="H286" s="85"/>
    </row>
    <row r="287" spans="3:8" ht="22.5" customHeight="1" x14ac:dyDescent="0.2">
      <c r="C287" s="83" t="s">
        <v>26</v>
      </c>
      <c r="D287" s="84"/>
      <c r="E287" s="84"/>
      <c r="F287" s="84"/>
      <c r="G287" s="84"/>
      <c r="H287" s="85"/>
    </row>
    <row r="288" spans="3:8" ht="22.5" customHeight="1" x14ac:dyDescent="0.2">
      <c r="C288" s="86" t="s">
        <v>28</v>
      </c>
      <c r="D288" s="84"/>
      <c r="E288" s="84"/>
      <c r="F288" s="84"/>
      <c r="G288" s="84"/>
      <c r="H288" s="85"/>
    </row>
    <row r="289" spans="3:8" ht="22.5" customHeight="1" x14ac:dyDescent="0.2">
      <c r="C289" s="83" t="s">
        <v>27</v>
      </c>
      <c r="D289" s="84"/>
      <c r="E289" s="84"/>
      <c r="F289" s="84"/>
      <c r="G289" s="84"/>
      <c r="H289" s="85"/>
    </row>
    <row r="290" spans="3:8" ht="22.5" customHeight="1" x14ac:dyDescent="0.2">
      <c r="C290" s="86" t="s">
        <v>29</v>
      </c>
      <c r="D290" s="84"/>
      <c r="E290" s="84"/>
      <c r="F290" s="84"/>
      <c r="G290" s="84"/>
      <c r="H290" s="85"/>
    </row>
    <row r="291" spans="3:8" ht="22.5" customHeight="1" x14ac:dyDescent="0.2">
      <c r="C291" s="5" t="s">
        <v>30</v>
      </c>
      <c r="D291" s="6"/>
      <c r="E291" s="6"/>
      <c r="F291" s="6"/>
      <c r="G291" s="6"/>
      <c r="H291" s="7"/>
    </row>
    <row r="292" spans="3:8" ht="22.5" customHeight="1" x14ac:dyDescent="0.2">
      <c r="C292" s="5" t="s">
        <v>31</v>
      </c>
      <c r="D292" s="6"/>
      <c r="E292" s="6"/>
      <c r="F292" s="6"/>
      <c r="G292" s="6"/>
      <c r="H292" s="7"/>
    </row>
    <row r="293" spans="3:8" ht="22.5" customHeight="1" x14ac:dyDescent="0.2">
      <c r="C293" s="5" t="s">
        <v>32</v>
      </c>
      <c r="D293" s="6"/>
      <c r="E293" s="6"/>
      <c r="F293" s="6"/>
      <c r="G293" s="6"/>
      <c r="H293" s="7"/>
    </row>
    <row r="294" spans="3:8" ht="22.5" customHeight="1" x14ac:dyDescent="0.2">
      <c r="C294" s="80" t="s">
        <v>24</v>
      </c>
      <c r="D294" s="81"/>
      <c r="E294" s="81"/>
      <c r="F294" s="81"/>
      <c r="G294" s="81"/>
      <c r="H294" s="82"/>
    </row>
    <row r="295" spans="3:8" ht="22.5" customHeight="1" x14ac:dyDescent="0.2">
      <c r="C295" s="9"/>
      <c r="D295" s="8"/>
      <c r="E295" s="8"/>
      <c r="F295" s="8"/>
      <c r="G295" s="8"/>
      <c r="H295" s="10"/>
    </row>
    <row r="296" spans="3:8" ht="22.5" customHeight="1" thickBot="1" x14ac:dyDescent="0.25">
      <c r="C296" s="11" t="s">
        <v>33</v>
      </c>
      <c r="D296" s="12"/>
      <c r="E296" s="12"/>
      <c r="F296" s="12"/>
      <c r="G296" s="12"/>
      <c r="H296" s="13"/>
    </row>
    <row r="297" spans="3:8" ht="22.5" customHeight="1" thickTop="1" x14ac:dyDescent="0.2"/>
  </sheetData>
  <mergeCells count="13">
    <mergeCell ref="C289:H289"/>
    <mergeCell ref="C290:H290"/>
    <mergeCell ref="C294:H294"/>
    <mergeCell ref="C284:H285"/>
    <mergeCell ref="C286:H286"/>
    <mergeCell ref="C287:H287"/>
    <mergeCell ref="C288:H288"/>
    <mergeCell ref="C1:H1"/>
    <mergeCell ref="C2:H2"/>
    <mergeCell ref="C3:H3"/>
    <mergeCell ref="C4:H4"/>
    <mergeCell ref="C5:C6"/>
    <mergeCell ref="D5:D6"/>
  </mergeCells>
  <printOptions horizontalCentered="1"/>
  <pageMargins left="0.78740157480314965" right="0.78740157480314965" top="0.98425196850393704" bottom="0.98425196850393704" header="0" footer="0"/>
  <pageSetup scale="1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5"/>
  <sheetViews>
    <sheetView tabSelected="1" topLeftCell="A233" workbookViewId="0">
      <selection activeCell="A275" sqref="A275:C275"/>
    </sheetView>
  </sheetViews>
  <sheetFormatPr baseColWidth="10" defaultRowHeight="12.75" x14ac:dyDescent="0.2"/>
  <sheetData>
    <row r="1" spans="1:3" x14ac:dyDescent="0.2">
      <c r="B1" t="s">
        <v>311</v>
      </c>
      <c r="C1" t="s">
        <v>312</v>
      </c>
    </row>
    <row r="2" spans="1:3" x14ac:dyDescent="0.2">
      <c r="A2" t="s">
        <v>38</v>
      </c>
      <c r="B2">
        <v>52.719991678801748</v>
      </c>
      <c r="C2">
        <f>LN(B2)*100</f>
        <v>396.49947323566397</v>
      </c>
    </row>
    <row r="3" spans="1:3" x14ac:dyDescent="0.2">
      <c r="A3" t="s">
        <v>39</v>
      </c>
      <c r="B3">
        <v>53.104847097982109</v>
      </c>
      <c r="C3">
        <f t="shared" ref="C3:C66" si="0">LN(B3)*100</f>
        <v>397.22682065297778</v>
      </c>
    </row>
    <row r="4" spans="1:3" x14ac:dyDescent="0.2">
      <c r="A4" t="s">
        <v>40</v>
      </c>
      <c r="B4">
        <v>53.390888287913462</v>
      </c>
      <c r="C4">
        <f t="shared" si="0"/>
        <v>397.7640100094489</v>
      </c>
    </row>
    <row r="5" spans="1:3" x14ac:dyDescent="0.2">
      <c r="A5" t="s">
        <v>41</v>
      </c>
      <c r="B5">
        <v>53.619721239858528</v>
      </c>
      <c r="C5">
        <f t="shared" si="0"/>
        <v>398.19169339852454</v>
      </c>
    </row>
    <row r="6" spans="1:3" x14ac:dyDescent="0.2">
      <c r="A6" t="s">
        <v>42</v>
      </c>
      <c r="B6">
        <v>53.78094445600167</v>
      </c>
      <c r="C6">
        <f t="shared" si="0"/>
        <v>398.49192121592154</v>
      </c>
    </row>
    <row r="7" spans="1:3" x14ac:dyDescent="0.2">
      <c r="A7" t="s">
        <v>43</v>
      </c>
      <c r="B7">
        <v>54.17620137299771</v>
      </c>
      <c r="C7">
        <f t="shared" si="0"/>
        <v>399.22417229586887</v>
      </c>
    </row>
    <row r="8" spans="1:3" x14ac:dyDescent="0.2">
      <c r="A8" t="s">
        <v>44</v>
      </c>
      <c r="B8">
        <v>54.649469523611394</v>
      </c>
      <c r="C8">
        <f t="shared" si="0"/>
        <v>400.09395077796705</v>
      </c>
    </row>
    <row r="9" spans="1:3" x14ac:dyDescent="0.2">
      <c r="A9" t="s">
        <v>45</v>
      </c>
      <c r="B9">
        <v>55.330767630538801</v>
      </c>
      <c r="C9">
        <f t="shared" si="0"/>
        <v>401.33291304906066</v>
      </c>
    </row>
    <row r="10" spans="1:3" x14ac:dyDescent="0.2">
      <c r="A10" t="s">
        <v>46</v>
      </c>
      <c r="B10">
        <v>55.507593093405447</v>
      </c>
      <c r="C10">
        <f t="shared" si="0"/>
        <v>401.65198238882056</v>
      </c>
    </row>
    <row r="11" spans="1:3" x14ac:dyDescent="0.2">
      <c r="A11" t="s">
        <v>47</v>
      </c>
      <c r="B11">
        <v>55.923653006032872</v>
      </c>
      <c r="C11">
        <f t="shared" si="0"/>
        <v>402.39874213647664</v>
      </c>
    </row>
    <row r="12" spans="1:3" x14ac:dyDescent="0.2">
      <c r="A12" t="s">
        <v>48</v>
      </c>
      <c r="B12">
        <v>56.313709174121072</v>
      </c>
      <c r="C12">
        <f t="shared" si="0"/>
        <v>403.09380077084319</v>
      </c>
    </row>
    <row r="13" spans="1:3" x14ac:dyDescent="0.2">
      <c r="A13" t="s">
        <v>49</v>
      </c>
      <c r="B13">
        <v>56.641356355315168</v>
      </c>
      <c r="C13">
        <f t="shared" si="0"/>
        <v>403.67393960499271</v>
      </c>
    </row>
    <row r="14" spans="1:3" x14ac:dyDescent="0.2">
      <c r="A14" t="s">
        <v>50</v>
      </c>
      <c r="B14">
        <v>57.385063449136673</v>
      </c>
      <c r="C14">
        <f t="shared" si="0"/>
        <v>404.97840508066167</v>
      </c>
    </row>
    <row r="15" spans="1:3" x14ac:dyDescent="0.2">
      <c r="A15" t="s">
        <v>51</v>
      </c>
      <c r="B15">
        <v>57.889536093197421</v>
      </c>
      <c r="C15">
        <f t="shared" si="0"/>
        <v>405.85366444674662</v>
      </c>
    </row>
    <row r="16" spans="1:3" x14ac:dyDescent="0.2">
      <c r="A16" t="s">
        <v>52</v>
      </c>
      <c r="B16">
        <v>58.263990014562097</v>
      </c>
      <c r="C16">
        <f t="shared" si="0"/>
        <v>406.49842355329639</v>
      </c>
    </row>
    <row r="17" spans="1:3" x14ac:dyDescent="0.2">
      <c r="A17" t="s">
        <v>53</v>
      </c>
      <c r="B17">
        <v>58.581235697940507</v>
      </c>
      <c r="C17">
        <f t="shared" si="0"/>
        <v>407.04144353720642</v>
      </c>
    </row>
    <row r="18" spans="1:3" x14ac:dyDescent="0.2">
      <c r="A18" t="s">
        <v>54</v>
      </c>
      <c r="B18">
        <v>58.789265654254223</v>
      </c>
      <c r="C18">
        <f t="shared" si="0"/>
        <v>407.39592813386037</v>
      </c>
    </row>
    <row r="19" spans="1:3" x14ac:dyDescent="0.2">
      <c r="A19" t="s">
        <v>55</v>
      </c>
      <c r="B19">
        <v>59.127314333263989</v>
      </c>
      <c r="C19">
        <f t="shared" si="0"/>
        <v>407.96929891033466</v>
      </c>
    </row>
    <row r="20" spans="1:3" x14ac:dyDescent="0.2">
      <c r="A20" t="s">
        <v>56</v>
      </c>
      <c r="B20">
        <v>59.621385479509051</v>
      </c>
      <c r="C20">
        <f t="shared" si="0"/>
        <v>408.80143264822476</v>
      </c>
    </row>
    <row r="21" spans="1:3" x14ac:dyDescent="0.2">
      <c r="A21" t="s">
        <v>57</v>
      </c>
      <c r="B21">
        <v>59.605783232785527</v>
      </c>
      <c r="C21">
        <f t="shared" si="0"/>
        <v>408.77526034709388</v>
      </c>
    </row>
    <row r="22" spans="1:3" x14ac:dyDescent="0.2">
      <c r="A22" t="s">
        <v>58</v>
      </c>
      <c r="B22">
        <v>59.449760765550238</v>
      </c>
      <c r="C22">
        <f t="shared" si="0"/>
        <v>408.51315990000182</v>
      </c>
    </row>
    <row r="23" spans="1:3" x14ac:dyDescent="0.2">
      <c r="A23" t="s">
        <v>59</v>
      </c>
      <c r="B23">
        <v>59.616184730601205</v>
      </c>
      <c r="C23">
        <f t="shared" si="0"/>
        <v>408.792709308925</v>
      </c>
    </row>
    <row r="24" spans="1:3" x14ac:dyDescent="0.2">
      <c r="A24" t="s">
        <v>60</v>
      </c>
      <c r="B24">
        <v>59.886623673809034</v>
      </c>
      <c r="C24">
        <f t="shared" si="0"/>
        <v>409.24531692290253</v>
      </c>
    </row>
    <row r="25" spans="1:3" x14ac:dyDescent="0.2">
      <c r="A25" t="s">
        <v>61</v>
      </c>
      <c r="B25">
        <v>60.224672352818807</v>
      </c>
      <c r="C25">
        <f t="shared" si="0"/>
        <v>409.80821081012266</v>
      </c>
    </row>
    <row r="26" spans="1:3" x14ac:dyDescent="0.2">
      <c r="A26" t="s">
        <v>62</v>
      </c>
      <c r="B26">
        <v>60.942375702101103</v>
      </c>
      <c r="C26">
        <f t="shared" si="0"/>
        <v>410.99287570789738</v>
      </c>
    </row>
    <row r="27" spans="1:3" x14ac:dyDescent="0.2">
      <c r="A27" t="s">
        <v>63</v>
      </c>
      <c r="B27">
        <v>61.363636363636367</v>
      </c>
      <c r="C27">
        <f t="shared" si="0"/>
        <v>411.68174180741596</v>
      </c>
    </row>
    <row r="28" spans="1:3" x14ac:dyDescent="0.2">
      <c r="A28" t="s">
        <v>64</v>
      </c>
      <c r="B28">
        <v>61.628874557936342</v>
      </c>
      <c r="C28">
        <f t="shared" si="0"/>
        <v>412.11305035375176</v>
      </c>
    </row>
    <row r="29" spans="1:3" x14ac:dyDescent="0.2">
      <c r="A29" t="s">
        <v>65</v>
      </c>
      <c r="B29">
        <v>61.90451425005201</v>
      </c>
      <c r="C29">
        <f t="shared" si="0"/>
        <v>412.55931051421203</v>
      </c>
    </row>
    <row r="30" spans="1:3" x14ac:dyDescent="0.2">
      <c r="A30" t="s">
        <v>66</v>
      </c>
      <c r="B30">
        <v>62.060536717287285</v>
      </c>
      <c r="C30">
        <f t="shared" si="0"/>
        <v>412.81103073438953</v>
      </c>
    </row>
    <row r="31" spans="1:3" x14ac:dyDescent="0.2">
      <c r="A31" t="s">
        <v>67</v>
      </c>
      <c r="B31">
        <v>62.226960682338259</v>
      </c>
      <c r="C31">
        <f t="shared" si="0"/>
        <v>413.0788357316714</v>
      </c>
    </row>
    <row r="32" spans="1:3" x14ac:dyDescent="0.2">
      <c r="A32" t="s">
        <v>68</v>
      </c>
      <c r="B32">
        <v>62.393384647389226</v>
      </c>
      <c r="C32">
        <f t="shared" si="0"/>
        <v>413.34592544891677</v>
      </c>
    </row>
    <row r="33" spans="1:3" x14ac:dyDescent="0.2">
      <c r="A33" t="s">
        <v>69</v>
      </c>
      <c r="B33">
        <v>62.565009361348032</v>
      </c>
      <c r="C33">
        <f t="shared" si="0"/>
        <v>413.62061659429645</v>
      </c>
    </row>
    <row r="34" spans="1:3" x14ac:dyDescent="0.2">
      <c r="A34" t="s">
        <v>70</v>
      </c>
      <c r="B34">
        <v>62.825046806740168</v>
      </c>
      <c r="C34">
        <f t="shared" si="0"/>
        <v>414.03538284630457</v>
      </c>
    </row>
    <row r="35" spans="1:3" x14ac:dyDescent="0.2">
      <c r="A35" t="s">
        <v>71</v>
      </c>
      <c r="B35">
        <v>63.09548574994799</v>
      </c>
      <c r="C35">
        <f t="shared" si="0"/>
        <v>414.46492257827117</v>
      </c>
    </row>
    <row r="36" spans="1:3" x14ac:dyDescent="0.2">
      <c r="A36" t="s">
        <v>72</v>
      </c>
      <c r="B36">
        <v>63.381526939879343</v>
      </c>
      <c r="C36">
        <f t="shared" si="0"/>
        <v>414.91724457977426</v>
      </c>
    </row>
    <row r="37" spans="1:3" x14ac:dyDescent="0.2">
      <c r="A37" t="s">
        <v>73</v>
      </c>
      <c r="B37">
        <v>63.75078011233618</v>
      </c>
      <c r="C37">
        <f t="shared" si="0"/>
        <v>415.49814210199168</v>
      </c>
    </row>
    <row r="38" spans="1:3" x14ac:dyDescent="0.2">
      <c r="A38" t="s">
        <v>74</v>
      </c>
      <c r="B38">
        <v>64.728520907010605</v>
      </c>
      <c r="C38">
        <f t="shared" si="0"/>
        <v>417.02019221034033</v>
      </c>
    </row>
    <row r="39" spans="1:3" x14ac:dyDescent="0.2">
      <c r="A39" t="s">
        <v>75</v>
      </c>
      <c r="B39">
        <v>65.206989806532135</v>
      </c>
      <c r="C39">
        <f t="shared" si="0"/>
        <v>417.75666688081532</v>
      </c>
    </row>
    <row r="40" spans="1:3" x14ac:dyDescent="0.2">
      <c r="A40" t="s">
        <v>76</v>
      </c>
      <c r="B40">
        <v>65.675057208237988</v>
      </c>
      <c r="C40">
        <f t="shared" si="0"/>
        <v>418.47192066521222</v>
      </c>
    </row>
    <row r="41" spans="1:3" x14ac:dyDescent="0.2">
      <c r="A41" t="s">
        <v>77</v>
      </c>
      <c r="B41">
        <v>66.023507385063454</v>
      </c>
      <c r="C41">
        <f t="shared" si="0"/>
        <v>419.0010851113019</v>
      </c>
    </row>
    <row r="42" spans="1:3" x14ac:dyDescent="0.2">
      <c r="A42" t="s">
        <v>78</v>
      </c>
      <c r="B42">
        <v>66.569586020386936</v>
      </c>
      <c r="C42">
        <f t="shared" si="0"/>
        <v>419.82478068819483</v>
      </c>
    </row>
    <row r="43" spans="1:3" x14ac:dyDescent="0.2">
      <c r="A43" t="s">
        <v>79</v>
      </c>
      <c r="B43">
        <v>66.834824214686904</v>
      </c>
      <c r="C43">
        <f t="shared" si="0"/>
        <v>420.2224265281381</v>
      </c>
    </row>
    <row r="44" spans="1:3" x14ac:dyDescent="0.2">
      <c r="A44" t="s">
        <v>80</v>
      </c>
      <c r="B44">
        <v>67.15727064697316</v>
      </c>
      <c r="C44">
        <f t="shared" si="0"/>
        <v>420.70371918208912</v>
      </c>
    </row>
    <row r="45" spans="1:3" x14ac:dyDescent="0.2">
      <c r="A45" t="s">
        <v>81</v>
      </c>
      <c r="B45">
        <v>67.354899105471176</v>
      </c>
      <c r="C45">
        <f t="shared" si="0"/>
        <v>420.99756411978274</v>
      </c>
    </row>
    <row r="46" spans="1:3" x14ac:dyDescent="0.2">
      <c r="A46" t="s">
        <v>82</v>
      </c>
      <c r="B46">
        <v>67.880174745163316</v>
      </c>
      <c r="C46">
        <f t="shared" si="0"/>
        <v>421.77440146874517</v>
      </c>
    </row>
    <row r="47" spans="1:3" x14ac:dyDescent="0.2">
      <c r="A47" t="s">
        <v>83</v>
      </c>
      <c r="B47">
        <v>68.54587060536717</v>
      </c>
      <c r="C47">
        <f t="shared" si="0"/>
        <v>422.7503165030738</v>
      </c>
    </row>
    <row r="48" spans="1:3" x14ac:dyDescent="0.2">
      <c r="A48" t="s">
        <v>84</v>
      </c>
      <c r="B48">
        <v>69.227168712294571</v>
      </c>
      <c r="C48">
        <f t="shared" si="0"/>
        <v>423.73933970212596</v>
      </c>
    </row>
    <row r="49" spans="1:3" x14ac:dyDescent="0.2">
      <c r="A49" t="s">
        <v>85</v>
      </c>
      <c r="B49">
        <v>69.632827127106296</v>
      </c>
      <c r="C49">
        <f t="shared" si="0"/>
        <v>424.32361102716197</v>
      </c>
    </row>
    <row r="50" spans="1:3" x14ac:dyDescent="0.2">
      <c r="A50" t="s">
        <v>86</v>
      </c>
      <c r="B50">
        <v>70.579363428333693</v>
      </c>
      <c r="C50">
        <f t="shared" si="0"/>
        <v>425.6737799055611</v>
      </c>
    </row>
    <row r="51" spans="1:3" x14ac:dyDescent="0.2">
      <c r="A51" t="s">
        <v>87</v>
      </c>
      <c r="B51">
        <v>71.099438319117951</v>
      </c>
      <c r="C51">
        <f t="shared" si="0"/>
        <v>426.40794369062326</v>
      </c>
    </row>
    <row r="52" spans="1:3" x14ac:dyDescent="0.2">
      <c r="A52" t="s">
        <v>88</v>
      </c>
      <c r="B52">
        <v>71.432286249219885</v>
      </c>
      <c r="C52">
        <f t="shared" si="0"/>
        <v>426.87499555036146</v>
      </c>
    </row>
    <row r="53" spans="1:3" x14ac:dyDescent="0.2">
      <c r="A53" t="s">
        <v>89</v>
      </c>
      <c r="B53">
        <v>71.884751404202206</v>
      </c>
      <c r="C53">
        <f t="shared" si="0"/>
        <v>427.50641616255803</v>
      </c>
    </row>
    <row r="54" spans="1:3" x14ac:dyDescent="0.2">
      <c r="A54" t="s">
        <v>90</v>
      </c>
      <c r="B54">
        <v>72.24360307884335</v>
      </c>
      <c r="C54">
        <f t="shared" si="0"/>
        <v>428.00437843716293</v>
      </c>
    </row>
    <row r="55" spans="1:3" x14ac:dyDescent="0.2">
      <c r="A55" t="s">
        <v>91</v>
      </c>
      <c r="B55">
        <v>72.716871229457041</v>
      </c>
      <c r="C55">
        <f t="shared" si="0"/>
        <v>428.65734240461705</v>
      </c>
    </row>
    <row r="56" spans="1:3" x14ac:dyDescent="0.2">
      <c r="A56" t="s">
        <v>92</v>
      </c>
      <c r="B56">
        <v>73.403370085292281</v>
      </c>
      <c r="C56">
        <f t="shared" si="0"/>
        <v>429.59698485350157</v>
      </c>
    </row>
    <row r="57" spans="1:3" x14ac:dyDescent="0.2">
      <c r="A57" t="s">
        <v>93</v>
      </c>
      <c r="B57">
        <v>73.668608279592263</v>
      </c>
      <c r="C57">
        <f t="shared" si="0"/>
        <v>429.95767692388569</v>
      </c>
    </row>
    <row r="58" spans="1:3" x14ac:dyDescent="0.2">
      <c r="A58" t="s">
        <v>94</v>
      </c>
      <c r="B58">
        <v>74.29269814853339</v>
      </c>
      <c r="C58">
        <f t="shared" si="0"/>
        <v>430.8012671639114</v>
      </c>
    </row>
    <row r="59" spans="1:3" x14ac:dyDescent="0.2">
      <c r="A59" t="s">
        <v>95</v>
      </c>
      <c r="B59">
        <v>75.598086124401917</v>
      </c>
      <c r="C59">
        <f t="shared" si="0"/>
        <v>432.54309670502471</v>
      </c>
    </row>
    <row r="60" spans="1:3" x14ac:dyDescent="0.2">
      <c r="A60" t="s">
        <v>96</v>
      </c>
      <c r="B60">
        <v>75.629290617848966</v>
      </c>
      <c r="C60">
        <f t="shared" si="0"/>
        <v>432.58436501842425</v>
      </c>
    </row>
    <row r="61" spans="1:3" x14ac:dyDescent="0.2">
      <c r="A61" t="s">
        <v>97</v>
      </c>
      <c r="B61">
        <v>75.598086124401917</v>
      </c>
      <c r="C61">
        <f t="shared" si="0"/>
        <v>432.54309670502471</v>
      </c>
    </row>
    <row r="62" spans="1:3" x14ac:dyDescent="0.2">
      <c r="A62" t="s">
        <v>98</v>
      </c>
      <c r="B62">
        <v>76.284584980237156</v>
      </c>
      <c r="C62">
        <f t="shared" si="0"/>
        <v>433.44708861654573</v>
      </c>
    </row>
    <row r="63" spans="1:3" x14ac:dyDescent="0.2">
      <c r="A63" t="s">
        <v>99</v>
      </c>
      <c r="B63">
        <v>76.263781984605771</v>
      </c>
      <c r="C63">
        <f t="shared" si="0"/>
        <v>433.41981464937805</v>
      </c>
    </row>
    <row r="64" spans="1:3" x14ac:dyDescent="0.2">
      <c r="A64" t="s">
        <v>100</v>
      </c>
      <c r="B64">
        <v>76.633035157062608</v>
      </c>
      <c r="C64">
        <f t="shared" si="0"/>
        <v>433.90282521460347</v>
      </c>
    </row>
    <row r="65" spans="1:3" x14ac:dyDescent="0.2">
      <c r="A65" t="s">
        <v>101</v>
      </c>
      <c r="B65">
        <v>77.262325774911588</v>
      </c>
      <c r="C65">
        <f t="shared" si="0"/>
        <v>434.72064600067819</v>
      </c>
    </row>
    <row r="66" spans="1:3" x14ac:dyDescent="0.2">
      <c r="A66" t="s">
        <v>102</v>
      </c>
      <c r="B66">
        <v>77.745995423340958</v>
      </c>
      <c r="C66">
        <f t="shared" si="0"/>
        <v>435.34470439237543</v>
      </c>
    </row>
    <row r="67" spans="1:3" x14ac:dyDescent="0.2">
      <c r="A67" t="s">
        <v>103</v>
      </c>
      <c r="B67">
        <v>78.208862076138956</v>
      </c>
      <c r="C67">
        <f t="shared" ref="C67:C130" si="1">LN(B67)*100</f>
        <v>435.93829669122124</v>
      </c>
    </row>
    <row r="68" spans="1:3" x14ac:dyDescent="0.2">
      <c r="A68" t="s">
        <v>104</v>
      </c>
      <c r="B68">
        <v>78.567713750780115</v>
      </c>
      <c r="C68">
        <f t="shared" si="1"/>
        <v>436.3960848517965</v>
      </c>
    </row>
    <row r="69" spans="1:3" x14ac:dyDescent="0.2">
      <c r="A69" t="s">
        <v>105</v>
      </c>
      <c r="B69">
        <v>78.822550447264405</v>
      </c>
      <c r="C69">
        <f t="shared" si="1"/>
        <v>436.71991291127313</v>
      </c>
    </row>
    <row r="70" spans="1:3" x14ac:dyDescent="0.2">
      <c r="A70" t="s">
        <v>106</v>
      </c>
      <c r="B70">
        <v>78.526107759517373</v>
      </c>
      <c r="C70">
        <f t="shared" si="1"/>
        <v>436.34311524187098</v>
      </c>
    </row>
    <row r="71" spans="1:3" x14ac:dyDescent="0.2">
      <c r="A71" t="s">
        <v>107</v>
      </c>
      <c r="B71">
        <v>78.510505512793856</v>
      </c>
      <c r="C71">
        <f t="shared" si="1"/>
        <v>436.32324440226267</v>
      </c>
    </row>
    <row r="72" spans="1:3" x14ac:dyDescent="0.2">
      <c r="A72" t="s">
        <v>108</v>
      </c>
      <c r="B72">
        <v>78.957769918868308</v>
      </c>
      <c r="C72">
        <f t="shared" si="1"/>
        <v>436.8913151550953</v>
      </c>
    </row>
    <row r="73" spans="1:3" x14ac:dyDescent="0.2">
      <c r="A73" t="s">
        <v>109</v>
      </c>
      <c r="B73">
        <v>79.977116704805496</v>
      </c>
      <c r="C73">
        <f t="shared" si="1"/>
        <v>438.17405525663668</v>
      </c>
    </row>
    <row r="74" spans="1:3" x14ac:dyDescent="0.2">
      <c r="A74" t="s">
        <v>110</v>
      </c>
      <c r="B74">
        <v>81.032868733097558</v>
      </c>
      <c r="C74">
        <f t="shared" si="1"/>
        <v>439.48548591915949</v>
      </c>
    </row>
    <row r="75" spans="1:3" x14ac:dyDescent="0.2">
      <c r="A75" t="s">
        <v>111</v>
      </c>
      <c r="B75">
        <v>81.313709174121072</v>
      </c>
      <c r="C75">
        <f t="shared" si="1"/>
        <v>439.83146268661824</v>
      </c>
    </row>
    <row r="76" spans="1:3" x14ac:dyDescent="0.2">
      <c r="A76" t="s">
        <v>112</v>
      </c>
      <c r="B76">
        <v>82.015810276679829</v>
      </c>
      <c r="C76">
        <f t="shared" si="1"/>
        <v>440.69120369313237</v>
      </c>
    </row>
    <row r="77" spans="1:3" x14ac:dyDescent="0.2">
      <c r="A77" t="s">
        <v>113</v>
      </c>
      <c r="B77">
        <v>82.208237986270021</v>
      </c>
      <c r="C77">
        <f t="shared" si="1"/>
        <v>440.92555158516353</v>
      </c>
    </row>
    <row r="78" spans="1:3" x14ac:dyDescent="0.2">
      <c r="A78" t="s">
        <v>114</v>
      </c>
      <c r="B78">
        <v>81.995007281048473</v>
      </c>
      <c r="C78">
        <f t="shared" si="1"/>
        <v>440.6658358594093</v>
      </c>
    </row>
    <row r="79" spans="1:3" x14ac:dyDescent="0.2">
      <c r="A79" t="s">
        <v>115</v>
      </c>
      <c r="B79">
        <v>82.36426045350531</v>
      </c>
      <c r="C79">
        <f t="shared" si="1"/>
        <v>441.1151610465966</v>
      </c>
    </row>
    <row r="80" spans="1:3" x14ac:dyDescent="0.2">
      <c r="A80" t="s">
        <v>116</v>
      </c>
      <c r="B80">
        <v>82.957145828999373</v>
      </c>
      <c r="C80">
        <f t="shared" si="1"/>
        <v>441.83241591466879</v>
      </c>
    </row>
    <row r="81" spans="1:3" x14ac:dyDescent="0.2">
      <c r="A81" t="s">
        <v>117</v>
      </c>
      <c r="B81">
        <v>83.716455169544417</v>
      </c>
      <c r="C81">
        <f t="shared" si="1"/>
        <v>442.74355551804695</v>
      </c>
    </row>
    <row r="82" spans="1:3" x14ac:dyDescent="0.2">
      <c r="A82" t="s">
        <v>118</v>
      </c>
      <c r="B82">
        <v>84.283336800499271</v>
      </c>
      <c r="C82">
        <f t="shared" si="1"/>
        <v>443.41841799949106</v>
      </c>
    </row>
    <row r="83" spans="1:3" x14ac:dyDescent="0.2">
      <c r="A83" t="s">
        <v>119</v>
      </c>
      <c r="B83">
        <v>84.569377990430624</v>
      </c>
      <c r="C83">
        <f t="shared" si="1"/>
        <v>443.75722387999622</v>
      </c>
    </row>
    <row r="84" spans="1:3" x14ac:dyDescent="0.2">
      <c r="A84" t="s">
        <v>120</v>
      </c>
      <c r="B84">
        <v>86.166007905138343</v>
      </c>
      <c r="C84">
        <f t="shared" si="1"/>
        <v>445.62757600496604</v>
      </c>
    </row>
    <row r="85" spans="1:3" x14ac:dyDescent="0.2">
      <c r="A85" t="s">
        <v>121</v>
      </c>
      <c r="B85">
        <v>86.972123985853955</v>
      </c>
      <c r="C85">
        <f t="shared" si="1"/>
        <v>446.55876533553629</v>
      </c>
    </row>
    <row r="86" spans="1:3" x14ac:dyDescent="0.2">
      <c r="A86" t="s">
        <v>122</v>
      </c>
      <c r="B86">
        <v>87.830247555648015</v>
      </c>
      <c r="C86">
        <f t="shared" si="1"/>
        <v>447.54059465023965</v>
      </c>
    </row>
    <row r="87" spans="1:3" x14ac:dyDescent="0.2">
      <c r="A87" t="s">
        <v>123</v>
      </c>
      <c r="B87">
        <v>88.43873517786561</v>
      </c>
      <c r="C87">
        <f t="shared" si="1"/>
        <v>448.23100544155363</v>
      </c>
    </row>
    <row r="88" spans="1:3" x14ac:dyDescent="0.2">
      <c r="A88" t="s">
        <v>124</v>
      </c>
      <c r="B88">
        <v>89.478884959434168</v>
      </c>
      <c r="C88">
        <f t="shared" si="1"/>
        <v>449.40026752058213</v>
      </c>
    </row>
    <row r="89" spans="1:3" x14ac:dyDescent="0.2">
      <c r="A89" t="s">
        <v>125</v>
      </c>
      <c r="B89">
        <v>90.732265446224261</v>
      </c>
      <c r="C89">
        <f t="shared" si="1"/>
        <v>450.79130319674039</v>
      </c>
    </row>
    <row r="90" spans="1:3" x14ac:dyDescent="0.2">
      <c r="A90" t="s">
        <v>126</v>
      </c>
      <c r="B90">
        <v>92.032452673184935</v>
      </c>
      <c r="C90">
        <f t="shared" si="1"/>
        <v>452.21412612963013</v>
      </c>
    </row>
    <row r="91" spans="1:3" x14ac:dyDescent="0.2">
      <c r="A91" t="s">
        <v>127</v>
      </c>
      <c r="B91">
        <v>93.530268358643639</v>
      </c>
      <c r="C91">
        <f t="shared" si="1"/>
        <v>453.82851096676575</v>
      </c>
    </row>
    <row r="92" spans="1:3" x14ac:dyDescent="0.2">
      <c r="A92" t="s">
        <v>128</v>
      </c>
      <c r="B92">
        <v>94.700436862908248</v>
      </c>
      <c r="C92">
        <f t="shared" si="1"/>
        <v>455.07186133060833</v>
      </c>
    </row>
    <row r="93" spans="1:3" x14ac:dyDescent="0.2">
      <c r="A93" t="s">
        <v>129</v>
      </c>
      <c r="B93">
        <v>95.173705013521953</v>
      </c>
      <c r="C93">
        <f t="shared" si="1"/>
        <v>455.57036958037526</v>
      </c>
    </row>
    <row r="94" spans="1:3" x14ac:dyDescent="0.2">
      <c r="A94" t="s">
        <v>130</v>
      </c>
      <c r="B94">
        <v>95.028084044102343</v>
      </c>
      <c r="C94">
        <f t="shared" si="1"/>
        <v>455.41724694299768</v>
      </c>
    </row>
    <row r="95" spans="1:3" x14ac:dyDescent="0.2">
      <c r="A95" t="s">
        <v>131</v>
      </c>
      <c r="B95">
        <v>95.501352194716034</v>
      </c>
      <c r="C95">
        <f t="shared" si="1"/>
        <v>455.91404064934193</v>
      </c>
    </row>
    <row r="96" spans="1:3" x14ac:dyDescent="0.2">
      <c r="A96" t="s">
        <v>132</v>
      </c>
      <c r="B96">
        <v>95.511753692531727</v>
      </c>
      <c r="C96">
        <f t="shared" si="1"/>
        <v>455.92493152280076</v>
      </c>
    </row>
    <row r="97" spans="1:3" x14ac:dyDescent="0.2">
      <c r="A97" t="s">
        <v>133</v>
      </c>
      <c r="B97">
        <v>95.147701268982729</v>
      </c>
      <c r="C97">
        <f t="shared" si="1"/>
        <v>455.54304344275477</v>
      </c>
    </row>
    <row r="98" spans="1:3" x14ac:dyDescent="0.2">
      <c r="A98" t="s">
        <v>134</v>
      </c>
      <c r="B98">
        <v>94.752444351986682</v>
      </c>
      <c r="C98">
        <f t="shared" si="1"/>
        <v>455.12676415399255</v>
      </c>
    </row>
    <row r="99" spans="1:3" x14ac:dyDescent="0.2">
      <c r="A99" t="s">
        <v>135</v>
      </c>
      <c r="B99">
        <v>94.185562721031829</v>
      </c>
      <c r="C99">
        <f t="shared" si="1"/>
        <v>454.52669078516993</v>
      </c>
    </row>
    <row r="100" spans="1:3" x14ac:dyDescent="0.2">
      <c r="A100" t="s">
        <v>136</v>
      </c>
      <c r="B100">
        <v>93.95152902017891</v>
      </c>
      <c r="C100">
        <f t="shared" si="1"/>
        <v>454.27790005559802</v>
      </c>
    </row>
    <row r="101" spans="1:3" x14ac:dyDescent="0.2">
      <c r="A101" t="s">
        <v>137</v>
      </c>
      <c r="B101">
        <v>94.019138755980862</v>
      </c>
      <c r="C101">
        <f t="shared" si="1"/>
        <v>454.34983653325969</v>
      </c>
    </row>
    <row r="102" spans="1:3" x14ac:dyDescent="0.2">
      <c r="A102" t="s">
        <v>138</v>
      </c>
      <c r="B102">
        <v>94.143956729769101</v>
      </c>
      <c r="C102">
        <f t="shared" si="1"/>
        <v>454.48250653613565</v>
      </c>
    </row>
    <row r="103" spans="1:3" x14ac:dyDescent="0.2">
      <c r="A103" t="s">
        <v>139</v>
      </c>
      <c r="B103">
        <v>94.10755148741417</v>
      </c>
      <c r="C103">
        <f t="shared" si="1"/>
        <v>454.44382929720825</v>
      </c>
    </row>
    <row r="104" spans="1:3" x14ac:dyDescent="0.2">
      <c r="A104" t="s">
        <v>140</v>
      </c>
      <c r="B104">
        <v>94.414395672976909</v>
      </c>
      <c r="C104">
        <f t="shared" si="1"/>
        <v>454.76935580608125</v>
      </c>
    </row>
    <row r="105" spans="1:3" x14ac:dyDescent="0.2">
      <c r="A105" t="s">
        <v>141</v>
      </c>
      <c r="B105">
        <v>94.476804659871021</v>
      </c>
      <c r="C105">
        <f t="shared" si="1"/>
        <v>454.8354351036399</v>
      </c>
    </row>
    <row r="106" spans="1:3" x14ac:dyDescent="0.2">
      <c r="A106" t="s">
        <v>142</v>
      </c>
      <c r="B106">
        <v>95.059288537549406</v>
      </c>
      <c r="C106">
        <f t="shared" si="1"/>
        <v>455.45007868063874</v>
      </c>
    </row>
    <row r="107" spans="1:3" x14ac:dyDescent="0.2">
      <c r="A107" t="s">
        <v>143</v>
      </c>
      <c r="B107">
        <v>94.877262325774907</v>
      </c>
      <c r="C107">
        <f t="shared" si="1"/>
        <v>455.25840807624593</v>
      </c>
    </row>
    <row r="108" spans="1:3" x14ac:dyDescent="0.2">
      <c r="A108" t="s">
        <v>144</v>
      </c>
      <c r="B108">
        <v>94.929269814853328</v>
      </c>
      <c r="C108">
        <f t="shared" si="1"/>
        <v>455.31320860370244</v>
      </c>
    </row>
    <row r="109" spans="1:3" x14ac:dyDescent="0.2">
      <c r="A109" t="s">
        <v>145</v>
      </c>
      <c r="B109">
        <v>94.882463074682761</v>
      </c>
      <c r="C109">
        <f t="shared" si="1"/>
        <v>455.26388948058309</v>
      </c>
    </row>
    <row r="110" spans="1:3" x14ac:dyDescent="0.2">
      <c r="A110" t="s">
        <v>146</v>
      </c>
      <c r="B110">
        <v>96.11</v>
      </c>
      <c r="C110">
        <f t="shared" si="1"/>
        <v>456.54933688351929</v>
      </c>
    </row>
    <row r="111" spans="1:3" x14ac:dyDescent="0.2">
      <c r="A111" t="s">
        <v>147</v>
      </c>
      <c r="B111">
        <v>96.53</v>
      </c>
      <c r="C111">
        <f t="shared" si="1"/>
        <v>456.98538408605236</v>
      </c>
    </row>
    <row r="112" spans="1:3" x14ac:dyDescent="0.2">
      <c r="A112" t="s">
        <v>148</v>
      </c>
      <c r="B112">
        <v>97.64</v>
      </c>
      <c r="C112">
        <f t="shared" si="1"/>
        <v>458.12872455247594</v>
      </c>
    </row>
    <row r="113" spans="1:3" x14ac:dyDescent="0.2">
      <c r="A113" t="s">
        <v>149</v>
      </c>
      <c r="B113">
        <v>97.55</v>
      </c>
      <c r="C113">
        <f t="shared" si="1"/>
        <v>458.03650670691206</v>
      </c>
    </row>
    <row r="114" spans="1:3" x14ac:dyDescent="0.2">
      <c r="A114" t="s">
        <v>150</v>
      </c>
      <c r="B114">
        <v>97.45</v>
      </c>
      <c r="C114">
        <f t="shared" si="1"/>
        <v>457.93394259535705</v>
      </c>
    </row>
    <row r="115" spans="1:3" x14ac:dyDescent="0.2">
      <c r="A115" t="s">
        <v>151</v>
      </c>
      <c r="B115">
        <v>97.94</v>
      </c>
      <c r="C115">
        <f t="shared" si="1"/>
        <v>458.43550462741717</v>
      </c>
    </row>
    <row r="116" spans="1:3" x14ac:dyDescent="0.2">
      <c r="A116" t="s">
        <v>152</v>
      </c>
      <c r="B116">
        <v>98.3</v>
      </c>
      <c r="C116">
        <f t="shared" si="1"/>
        <v>458.80240271531204</v>
      </c>
    </row>
    <row r="117" spans="1:3" x14ac:dyDescent="0.2">
      <c r="A117" t="s">
        <v>153</v>
      </c>
      <c r="B117">
        <v>98.35</v>
      </c>
      <c r="C117">
        <f t="shared" si="1"/>
        <v>458.85325448350682</v>
      </c>
    </row>
    <row r="118" spans="1:3" x14ac:dyDescent="0.2">
      <c r="A118" t="s">
        <v>154</v>
      </c>
      <c r="B118">
        <v>98.63</v>
      </c>
      <c r="C118">
        <f t="shared" si="1"/>
        <v>459.13754749659023</v>
      </c>
    </row>
    <row r="119" spans="1:3" x14ac:dyDescent="0.2">
      <c r="A119" t="s">
        <v>155</v>
      </c>
      <c r="B119">
        <v>99.15</v>
      </c>
      <c r="C119">
        <f t="shared" si="1"/>
        <v>459.66338549658053</v>
      </c>
    </row>
    <row r="120" spans="1:3" x14ac:dyDescent="0.2">
      <c r="A120" t="s">
        <v>156</v>
      </c>
      <c r="B120">
        <v>99.92</v>
      </c>
      <c r="C120">
        <f t="shared" si="1"/>
        <v>460.43698658173219</v>
      </c>
    </row>
    <row r="121" spans="1:3" x14ac:dyDescent="0.2">
      <c r="A121" t="s">
        <v>157</v>
      </c>
      <c r="B121">
        <v>100</v>
      </c>
      <c r="C121">
        <f t="shared" si="1"/>
        <v>460.51701859880916</v>
      </c>
    </row>
    <row r="122" spans="1:3" x14ac:dyDescent="0.2">
      <c r="A122" t="s">
        <v>158</v>
      </c>
      <c r="B122">
        <v>100.82</v>
      </c>
      <c r="C122">
        <f t="shared" si="1"/>
        <v>461.33367486544847</v>
      </c>
    </row>
    <row r="123" spans="1:3" x14ac:dyDescent="0.2">
      <c r="A123" t="s">
        <v>159</v>
      </c>
      <c r="B123">
        <v>101.58</v>
      </c>
      <c r="C123">
        <f t="shared" si="1"/>
        <v>462.08466653730989</v>
      </c>
    </row>
    <row r="124" spans="1:3" x14ac:dyDescent="0.2">
      <c r="A124" t="s">
        <v>160</v>
      </c>
      <c r="B124">
        <v>102.52</v>
      </c>
      <c r="C124">
        <f t="shared" si="1"/>
        <v>463.00579014958709</v>
      </c>
    </row>
    <row r="125" spans="1:3" x14ac:dyDescent="0.2">
      <c r="A125" t="s">
        <v>161</v>
      </c>
      <c r="B125">
        <v>103.17</v>
      </c>
      <c r="C125">
        <f t="shared" si="1"/>
        <v>463.63781131122846</v>
      </c>
    </row>
    <row r="126" spans="1:3" x14ac:dyDescent="0.2">
      <c r="A126" t="s">
        <v>162</v>
      </c>
      <c r="B126">
        <v>103.68</v>
      </c>
      <c r="C126">
        <f t="shared" si="1"/>
        <v>464.1309232603964</v>
      </c>
    </row>
    <row r="127" spans="1:3" x14ac:dyDescent="0.2">
      <c r="A127" t="s">
        <v>163</v>
      </c>
      <c r="B127">
        <v>104.23</v>
      </c>
      <c r="C127">
        <f t="shared" si="1"/>
        <v>464.65999957512309</v>
      </c>
    </row>
    <row r="128" spans="1:3" x14ac:dyDescent="0.2">
      <c r="A128" t="s">
        <v>164</v>
      </c>
      <c r="B128">
        <v>105.22</v>
      </c>
      <c r="C128">
        <f t="shared" si="1"/>
        <v>465.60533963026609</v>
      </c>
    </row>
    <row r="129" spans="1:3" x14ac:dyDescent="0.2">
      <c r="A129" t="s">
        <v>165</v>
      </c>
      <c r="B129">
        <v>105.85</v>
      </c>
      <c r="C129">
        <f t="shared" si="1"/>
        <v>466.20229975808741</v>
      </c>
    </row>
    <row r="130" spans="1:3" x14ac:dyDescent="0.2">
      <c r="A130" t="s">
        <v>166</v>
      </c>
      <c r="B130">
        <v>105.78</v>
      </c>
      <c r="C130">
        <f t="shared" si="1"/>
        <v>466.13614656378337</v>
      </c>
    </row>
    <row r="131" spans="1:3" x14ac:dyDescent="0.2">
      <c r="A131" t="s">
        <v>167</v>
      </c>
      <c r="B131">
        <v>105.74</v>
      </c>
      <c r="C131">
        <f t="shared" ref="C131:C194" si="2">LN(B131)*100</f>
        <v>466.09832508073038</v>
      </c>
    </row>
    <row r="132" spans="1:3" x14ac:dyDescent="0.2">
      <c r="A132" t="s">
        <v>168</v>
      </c>
      <c r="B132">
        <v>105.97</v>
      </c>
      <c r="C132">
        <f t="shared" si="2"/>
        <v>466.31560351867449</v>
      </c>
    </row>
    <row r="133" spans="1:3" x14ac:dyDescent="0.2">
      <c r="A133" t="s">
        <v>169</v>
      </c>
      <c r="B133">
        <v>106.2</v>
      </c>
      <c r="C133">
        <f t="shared" si="2"/>
        <v>466.53241088078386</v>
      </c>
    </row>
    <row r="134" spans="1:3" x14ac:dyDescent="0.2">
      <c r="A134" t="s">
        <v>170</v>
      </c>
      <c r="B134">
        <v>106.3</v>
      </c>
      <c r="C134">
        <f t="shared" si="2"/>
        <v>466.62652853479017</v>
      </c>
    </row>
    <row r="135" spans="1:3" x14ac:dyDescent="0.2">
      <c r="A135" t="s">
        <v>171</v>
      </c>
      <c r="B135">
        <v>106.83</v>
      </c>
      <c r="C135">
        <f t="shared" si="2"/>
        <v>467.12387859577962</v>
      </c>
    </row>
    <row r="136" spans="1:3" x14ac:dyDescent="0.2">
      <c r="A136" t="s">
        <v>172</v>
      </c>
      <c r="B136">
        <v>107.18</v>
      </c>
      <c r="C136">
        <f t="shared" si="2"/>
        <v>467.45096640667043</v>
      </c>
    </row>
    <row r="137" spans="1:3" x14ac:dyDescent="0.2">
      <c r="A137" t="s">
        <v>173</v>
      </c>
      <c r="B137">
        <v>107.58</v>
      </c>
      <c r="C137">
        <f t="shared" si="2"/>
        <v>467.82347568450967</v>
      </c>
    </row>
    <row r="138" spans="1:3" x14ac:dyDescent="0.2">
      <c r="A138" t="s">
        <v>174</v>
      </c>
      <c r="B138">
        <v>107.72</v>
      </c>
      <c r="C138">
        <f t="shared" si="2"/>
        <v>467.95352679433984</v>
      </c>
    </row>
    <row r="139" spans="1:3" x14ac:dyDescent="0.2">
      <c r="A139" t="s">
        <v>175</v>
      </c>
      <c r="B139">
        <v>107.85</v>
      </c>
      <c r="C139">
        <f t="shared" si="2"/>
        <v>468.07413728351656</v>
      </c>
    </row>
    <row r="140" spans="1:3" x14ac:dyDescent="0.2">
      <c r="A140" t="s">
        <v>176</v>
      </c>
      <c r="B140">
        <v>108.23</v>
      </c>
      <c r="C140">
        <f t="shared" si="2"/>
        <v>468.4258592307055</v>
      </c>
    </row>
    <row r="141" spans="1:3" x14ac:dyDescent="0.2">
      <c r="A141" t="s">
        <v>177</v>
      </c>
      <c r="B141">
        <v>108.72</v>
      </c>
      <c r="C141">
        <f t="shared" si="2"/>
        <v>468.87757698428885</v>
      </c>
    </row>
    <row r="142" spans="1:3" x14ac:dyDescent="0.2">
      <c r="A142" t="s">
        <v>178</v>
      </c>
      <c r="B142">
        <v>109.25</v>
      </c>
      <c r="C142">
        <f t="shared" si="2"/>
        <v>469.36388339756991</v>
      </c>
    </row>
    <row r="143" spans="1:3" x14ac:dyDescent="0.2">
      <c r="A143" t="s">
        <v>179</v>
      </c>
      <c r="B143">
        <v>109.28</v>
      </c>
      <c r="C143">
        <f t="shared" si="2"/>
        <v>469.39133958224801</v>
      </c>
    </row>
    <row r="144" spans="1:3" x14ac:dyDescent="0.2">
      <c r="A144" t="s">
        <v>180</v>
      </c>
      <c r="B144">
        <v>109.27</v>
      </c>
      <c r="C144">
        <f t="shared" si="2"/>
        <v>469.38218835826541</v>
      </c>
    </row>
    <row r="145" spans="1:3" x14ac:dyDescent="0.2">
      <c r="A145" t="s">
        <v>181</v>
      </c>
      <c r="B145">
        <v>109.86</v>
      </c>
      <c r="C145">
        <f t="shared" si="2"/>
        <v>469.9206827914474</v>
      </c>
    </row>
    <row r="146" spans="1:3" x14ac:dyDescent="0.2">
      <c r="A146" t="s">
        <v>182</v>
      </c>
      <c r="B146">
        <v>110.4</v>
      </c>
      <c r="C146">
        <f t="shared" si="2"/>
        <v>470.41101338429951</v>
      </c>
    </row>
    <row r="147" spans="1:3" x14ac:dyDescent="0.2">
      <c r="A147" t="s">
        <v>183</v>
      </c>
      <c r="B147">
        <v>111.3</v>
      </c>
      <c r="C147">
        <f t="shared" si="2"/>
        <v>471.22292582814993</v>
      </c>
    </row>
    <row r="148" spans="1:3" x14ac:dyDescent="0.2">
      <c r="A148" t="s">
        <v>184</v>
      </c>
      <c r="B148">
        <v>111.83</v>
      </c>
      <c r="C148">
        <f t="shared" si="2"/>
        <v>471.69798610400971</v>
      </c>
    </row>
    <row r="149" spans="1:3" x14ac:dyDescent="0.2">
      <c r="A149" t="s">
        <v>185</v>
      </c>
      <c r="B149">
        <v>112.02</v>
      </c>
      <c r="C149">
        <f t="shared" si="2"/>
        <v>471.86774267816861</v>
      </c>
    </row>
    <row r="150" spans="1:3" x14ac:dyDescent="0.2">
      <c r="A150" t="s">
        <v>186</v>
      </c>
      <c r="B150">
        <v>112.32</v>
      </c>
      <c r="C150">
        <f t="shared" si="2"/>
        <v>472.13519402775006</v>
      </c>
    </row>
    <row r="151" spans="1:3" x14ac:dyDescent="0.2">
      <c r="A151" t="s">
        <v>187</v>
      </c>
      <c r="B151">
        <v>113.02</v>
      </c>
      <c r="C151">
        <f t="shared" si="2"/>
        <v>472.75647942016974</v>
      </c>
    </row>
    <row r="152" spans="1:3" x14ac:dyDescent="0.2">
      <c r="A152" t="s">
        <v>188</v>
      </c>
      <c r="B152">
        <v>113.36</v>
      </c>
      <c r="C152">
        <f t="shared" si="2"/>
        <v>473.05685953824252</v>
      </c>
    </row>
    <row r="153" spans="1:3" x14ac:dyDescent="0.2">
      <c r="A153" t="s">
        <v>189</v>
      </c>
      <c r="B153">
        <v>113.52</v>
      </c>
      <c r="C153">
        <f t="shared" si="2"/>
        <v>473.19790328517871</v>
      </c>
    </row>
    <row r="154" spans="1:3" x14ac:dyDescent="0.2">
      <c r="A154" t="s">
        <v>190</v>
      </c>
      <c r="B154">
        <v>113.85</v>
      </c>
      <c r="C154">
        <f t="shared" si="2"/>
        <v>473.48817925097484</v>
      </c>
    </row>
    <row r="155" spans="1:3" x14ac:dyDescent="0.2">
      <c r="A155" t="s">
        <v>191</v>
      </c>
      <c r="B155">
        <v>113.82</v>
      </c>
      <c r="C155">
        <f t="shared" si="2"/>
        <v>473.46182531749781</v>
      </c>
    </row>
    <row r="156" spans="1:3" x14ac:dyDescent="0.2">
      <c r="A156" t="s">
        <v>192</v>
      </c>
      <c r="B156">
        <v>114.33</v>
      </c>
      <c r="C156">
        <f t="shared" si="2"/>
        <v>473.90890035538791</v>
      </c>
    </row>
    <row r="157" spans="1:3" x14ac:dyDescent="0.2">
      <c r="A157" t="s">
        <v>193</v>
      </c>
      <c r="B157">
        <v>114.68</v>
      </c>
      <c r="C157">
        <f t="shared" si="2"/>
        <v>474.21456410151688</v>
      </c>
    </row>
    <row r="158" spans="1:3" x14ac:dyDescent="0.2">
      <c r="A158" t="s">
        <v>194</v>
      </c>
      <c r="B158">
        <v>114.97</v>
      </c>
      <c r="C158">
        <f t="shared" si="2"/>
        <v>474.4671224765649</v>
      </c>
    </row>
    <row r="159" spans="1:3" x14ac:dyDescent="0.2">
      <c r="A159" t="s">
        <v>195</v>
      </c>
      <c r="B159">
        <v>115.2</v>
      </c>
      <c r="C159">
        <f t="shared" si="2"/>
        <v>474.66697482617911</v>
      </c>
    </row>
    <row r="160" spans="1:3" x14ac:dyDescent="0.2">
      <c r="A160" t="s">
        <v>196</v>
      </c>
      <c r="B160">
        <v>115.46</v>
      </c>
      <c r="C160">
        <f t="shared" si="2"/>
        <v>474.89241496327878</v>
      </c>
    </row>
    <row r="161" spans="1:3" x14ac:dyDescent="0.2">
      <c r="A161" t="s">
        <v>197</v>
      </c>
      <c r="B161">
        <v>115.68</v>
      </c>
      <c r="C161">
        <f t="shared" si="2"/>
        <v>475.08277584104547</v>
      </c>
    </row>
    <row r="162" spans="1:3" x14ac:dyDescent="0.2">
      <c r="A162" t="s">
        <v>198</v>
      </c>
      <c r="B162">
        <v>115.94</v>
      </c>
      <c r="C162">
        <f t="shared" si="2"/>
        <v>475.3072815911587</v>
      </c>
    </row>
    <row r="163" spans="1:3" x14ac:dyDescent="0.2">
      <c r="A163" t="s">
        <v>199</v>
      </c>
      <c r="B163">
        <v>116.56</v>
      </c>
      <c r="C163">
        <f t="shared" si="2"/>
        <v>475.84061618869492</v>
      </c>
    </row>
    <row r="164" spans="1:3" x14ac:dyDescent="0.2">
      <c r="A164" t="s">
        <v>200</v>
      </c>
      <c r="B164">
        <v>117.23</v>
      </c>
      <c r="C164">
        <f t="shared" si="2"/>
        <v>476.41378170837368</v>
      </c>
    </row>
    <row r="165" spans="1:3" x14ac:dyDescent="0.2">
      <c r="A165" t="s">
        <v>201</v>
      </c>
      <c r="B165">
        <v>117.72</v>
      </c>
      <c r="C165">
        <f t="shared" si="2"/>
        <v>476.83089233652726</v>
      </c>
    </row>
    <row r="166" spans="1:3" x14ac:dyDescent="0.2">
      <c r="A166" t="s">
        <v>202</v>
      </c>
      <c r="B166">
        <v>117.78</v>
      </c>
      <c r="C166">
        <f t="shared" si="2"/>
        <v>476.88184775164251</v>
      </c>
    </row>
    <row r="167" spans="1:3" x14ac:dyDescent="0.2">
      <c r="A167" t="s">
        <v>203</v>
      </c>
      <c r="B167">
        <v>117.96</v>
      </c>
      <c r="C167">
        <f t="shared" si="2"/>
        <v>477.03455839470752</v>
      </c>
    </row>
    <row r="168" spans="1:3" x14ac:dyDescent="0.2">
      <c r="A168" t="s">
        <v>204</v>
      </c>
      <c r="B168">
        <v>118.19</v>
      </c>
      <c r="C168">
        <f t="shared" si="2"/>
        <v>477.22934990241492</v>
      </c>
    </row>
    <row r="169" spans="1:3" x14ac:dyDescent="0.2">
      <c r="A169" t="s">
        <v>205</v>
      </c>
      <c r="B169">
        <v>118.06</v>
      </c>
      <c r="C169">
        <f t="shared" si="2"/>
        <v>477.11929698125431</v>
      </c>
    </row>
    <row r="170" spans="1:3" x14ac:dyDescent="0.2">
      <c r="A170" t="s">
        <v>206</v>
      </c>
      <c r="B170">
        <v>117.64</v>
      </c>
      <c r="C170">
        <f t="shared" si="2"/>
        <v>476.76291136857947</v>
      </c>
    </row>
    <row r="171" spans="1:3" x14ac:dyDescent="0.2">
      <c r="A171" t="s">
        <v>207</v>
      </c>
      <c r="B171">
        <v>118.01</v>
      </c>
      <c r="C171">
        <f t="shared" si="2"/>
        <v>477.07693666376576</v>
      </c>
    </row>
    <row r="172" spans="1:3" x14ac:dyDescent="0.2">
      <c r="A172" t="s">
        <v>208</v>
      </c>
      <c r="B172">
        <v>118.26</v>
      </c>
      <c r="C172">
        <f t="shared" si="2"/>
        <v>477.28855903926836</v>
      </c>
    </row>
    <row r="173" spans="1:3" x14ac:dyDescent="0.2">
      <c r="A173" t="s">
        <v>209</v>
      </c>
      <c r="B173">
        <v>118.66</v>
      </c>
      <c r="C173">
        <f t="shared" si="2"/>
        <v>477.62622608304969</v>
      </c>
    </row>
    <row r="174" spans="1:3" x14ac:dyDescent="0.2">
      <c r="A174" t="s">
        <v>210</v>
      </c>
      <c r="B174">
        <v>118.9</v>
      </c>
      <c r="C174">
        <f t="shared" si="2"/>
        <v>477.82828036967368</v>
      </c>
    </row>
    <row r="175" spans="1:3" x14ac:dyDescent="0.2">
      <c r="A175" t="s">
        <v>211</v>
      </c>
      <c r="B175">
        <v>119.34</v>
      </c>
      <c r="C175">
        <f t="shared" si="2"/>
        <v>478.19765620939359</v>
      </c>
    </row>
    <row r="176" spans="1:3" x14ac:dyDescent="0.2">
      <c r="A176" t="s">
        <v>212</v>
      </c>
      <c r="B176">
        <v>119.95</v>
      </c>
      <c r="C176">
        <f t="shared" si="2"/>
        <v>478.70749892857037</v>
      </c>
    </row>
    <row r="177" spans="1:3" x14ac:dyDescent="0.2">
      <c r="A177" t="s">
        <v>213</v>
      </c>
      <c r="B177">
        <v>120.03</v>
      </c>
      <c r="C177">
        <f t="shared" si="2"/>
        <v>478.77417115372538</v>
      </c>
    </row>
    <row r="178" spans="1:3" x14ac:dyDescent="0.2">
      <c r="A178" t="s">
        <v>214</v>
      </c>
      <c r="B178">
        <v>119.99</v>
      </c>
      <c r="C178">
        <f t="shared" si="2"/>
        <v>478.7408405976297</v>
      </c>
    </row>
    <row r="179" spans="1:3" x14ac:dyDescent="0.2">
      <c r="A179" t="s">
        <v>215</v>
      </c>
      <c r="B179">
        <v>120.59</v>
      </c>
      <c r="C179">
        <f t="shared" si="2"/>
        <v>479.23963621155013</v>
      </c>
    </row>
    <row r="180" spans="1:3" x14ac:dyDescent="0.2">
      <c r="A180" t="s">
        <v>216</v>
      </c>
      <c r="B180">
        <v>121.16</v>
      </c>
      <c r="C180">
        <f t="shared" si="2"/>
        <v>479.71119861590364</v>
      </c>
    </row>
    <row r="181" spans="1:3" x14ac:dyDescent="0.2">
      <c r="A181" t="s">
        <v>217</v>
      </c>
      <c r="B181">
        <v>121.68</v>
      </c>
      <c r="C181">
        <f t="shared" si="2"/>
        <v>480.13946479510378</v>
      </c>
    </row>
    <row r="182" spans="1:3" x14ac:dyDescent="0.2">
      <c r="A182" t="s">
        <v>218</v>
      </c>
      <c r="B182">
        <v>122.79</v>
      </c>
      <c r="C182">
        <f t="shared" si="2"/>
        <v>481.04755791724216</v>
      </c>
    </row>
    <row r="183" spans="1:3" x14ac:dyDescent="0.2">
      <c r="A183" t="s">
        <v>219</v>
      </c>
      <c r="B183">
        <v>123.05</v>
      </c>
      <c r="C183">
        <f t="shared" si="2"/>
        <v>481.25907768370649</v>
      </c>
    </row>
    <row r="184" spans="1:3" x14ac:dyDescent="0.2">
      <c r="A184" t="s">
        <v>220</v>
      </c>
      <c r="B184">
        <v>123.3</v>
      </c>
      <c r="C184">
        <f t="shared" si="2"/>
        <v>481.46204101702983</v>
      </c>
    </row>
    <row r="185" spans="1:3" x14ac:dyDescent="0.2">
      <c r="A185" t="s">
        <v>221</v>
      </c>
      <c r="B185">
        <v>123.51</v>
      </c>
      <c r="C185">
        <f t="shared" si="2"/>
        <v>481.63221244499226</v>
      </c>
    </row>
    <row r="186" spans="1:3" x14ac:dyDescent="0.2">
      <c r="A186" t="s">
        <v>222</v>
      </c>
      <c r="B186">
        <v>124.08</v>
      </c>
      <c r="C186">
        <f t="shared" si="2"/>
        <v>482.09265188682832</v>
      </c>
    </row>
    <row r="187" spans="1:3" x14ac:dyDescent="0.2">
      <c r="A187" t="s">
        <v>223</v>
      </c>
      <c r="B187">
        <v>124.63</v>
      </c>
      <c r="C187">
        <f t="shared" si="2"/>
        <v>482.53493478382853</v>
      </c>
    </row>
    <row r="188" spans="1:3" x14ac:dyDescent="0.2">
      <c r="A188" t="s">
        <v>224</v>
      </c>
      <c r="B188">
        <v>125.49</v>
      </c>
      <c r="C188">
        <f t="shared" si="2"/>
        <v>483.22260741222163</v>
      </c>
    </row>
    <row r="189" spans="1:3" x14ac:dyDescent="0.2">
      <c r="A189" t="s">
        <v>225</v>
      </c>
      <c r="B189">
        <v>125.72</v>
      </c>
      <c r="C189">
        <f t="shared" si="2"/>
        <v>483.40572119293671</v>
      </c>
    </row>
    <row r="190" spans="1:3" x14ac:dyDescent="0.2">
      <c r="A190" t="s">
        <v>226</v>
      </c>
      <c r="B190">
        <v>125.46</v>
      </c>
      <c r="C190">
        <f t="shared" si="2"/>
        <v>483.19869826685971</v>
      </c>
    </row>
    <row r="191" spans="1:3" x14ac:dyDescent="0.2">
      <c r="A191" t="s">
        <v>227</v>
      </c>
      <c r="B191">
        <v>126.33</v>
      </c>
      <c r="C191">
        <f t="shared" si="2"/>
        <v>483.88975308419458</v>
      </c>
    </row>
    <row r="192" spans="1:3" x14ac:dyDescent="0.2">
      <c r="A192" t="s">
        <v>228</v>
      </c>
      <c r="B192">
        <v>126.82</v>
      </c>
      <c r="C192">
        <f t="shared" si="2"/>
        <v>484.27687582718858</v>
      </c>
    </row>
    <row r="193" spans="1:3" x14ac:dyDescent="0.2">
      <c r="A193" t="s">
        <v>229</v>
      </c>
      <c r="B193">
        <v>126.83</v>
      </c>
      <c r="C193">
        <f t="shared" si="2"/>
        <v>484.2847607079338</v>
      </c>
    </row>
    <row r="194" spans="1:3" x14ac:dyDescent="0.2">
      <c r="A194" t="s">
        <v>230</v>
      </c>
      <c r="B194">
        <v>127.49</v>
      </c>
      <c r="C194">
        <f t="shared" si="2"/>
        <v>484.80379301500307</v>
      </c>
    </row>
    <row r="195" spans="1:3" x14ac:dyDescent="0.2">
      <c r="A195" t="s">
        <v>231</v>
      </c>
      <c r="B195">
        <v>127.92</v>
      </c>
      <c r="C195">
        <f t="shared" ref="C195:C258" si="3">LN(B195)*100</f>
        <v>485.14050685256984</v>
      </c>
    </row>
    <row r="196" spans="1:3" x14ac:dyDescent="0.2">
      <c r="A196" t="s">
        <v>232</v>
      </c>
      <c r="B196">
        <v>128.22999999999999</v>
      </c>
      <c r="C196">
        <f t="shared" si="3"/>
        <v>485.38255264710244</v>
      </c>
    </row>
    <row r="197" spans="1:3" x14ac:dyDescent="0.2">
      <c r="A197" t="s">
        <v>233</v>
      </c>
      <c r="B197">
        <v>128.56</v>
      </c>
      <c r="C197">
        <f t="shared" si="3"/>
        <v>485.63957214292566</v>
      </c>
    </row>
    <row r="198" spans="1:3" x14ac:dyDescent="0.2">
      <c r="A198" t="s">
        <v>234</v>
      </c>
      <c r="B198">
        <v>128.96</v>
      </c>
      <c r="C198">
        <f t="shared" si="3"/>
        <v>485.95022787583184</v>
      </c>
    </row>
    <row r="199" spans="1:3" x14ac:dyDescent="0.2">
      <c r="A199" t="s">
        <v>235</v>
      </c>
      <c r="B199">
        <v>130.07</v>
      </c>
      <c r="C199">
        <f t="shared" si="3"/>
        <v>486.80727670756488</v>
      </c>
    </row>
    <row r="200" spans="1:3" x14ac:dyDescent="0.2">
      <c r="A200" t="s">
        <v>236</v>
      </c>
      <c r="B200">
        <v>132.04</v>
      </c>
      <c r="C200">
        <f t="shared" si="3"/>
        <v>488.31049069849922</v>
      </c>
    </row>
    <row r="201" spans="1:3" x14ac:dyDescent="0.2">
      <c r="A201" t="s">
        <v>237</v>
      </c>
      <c r="B201">
        <v>131.65</v>
      </c>
      <c r="C201">
        <f t="shared" si="3"/>
        <v>488.01468859423187</v>
      </c>
    </row>
    <row r="202" spans="1:3" x14ac:dyDescent="0.2">
      <c r="A202" t="s">
        <v>238</v>
      </c>
      <c r="B202">
        <v>130.93</v>
      </c>
      <c r="C202">
        <f t="shared" si="3"/>
        <v>487.46628292396616</v>
      </c>
    </row>
    <row r="203" spans="1:3" x14ac:dyDescent="0.2">
      <c r="A203" t="s">
        <v>239</v>
      </c>
      <c r="B203">
        <v>131.63999999999999</v>
      </c>
      <c r="C203">
        <f t="shared" si="3"/>
        <v>488.00709240751388</v>
      </c>
    </row>
    <row r="204" spans="1:3" x14ac:dyDescent="0.2">
      <c r="A204" t="s">
        <v>240</v>
      </c>
      <c r="B204">
        <v>132.77000000000001</v>
      </c>
      <c r="C204">
        <f t="shared" si="3"/>
        <v>488.86183079078103</v>
      </c>
    </row>
    <row r="205" spans="1:3" x14ac:dyDescent="0.2">
      <c r="A205" t="s">
        <v>241</v>
      </c>
      <c r="B205">
        <v>134.03</v>
      </c>
      <c r="C205">
        <f t="shared" si="3"/>
        <v>489.80636554904055</v>
      </c>
    </row>
    <row r="206" spans="1:3" x14ac:dyDescent="0.2">
      <c r="A206" t="s">
        <v>242</v>
      </c>
      <c r="B206">
        <v>133.5</v>
      </c>
      <c r="C206">
        <f t="shared" si="3"/>
        <v>489.41014778403041</v>
      </c>
    </row>
    <row r="207" spans="1:3" x14ac:dyDescent="0.2">
      <c r="A207" t="s">
        <v>243</v>
      </c>
      <c r="B207">
        <v>133.22999999999999</v>
      </c>
      <c r="C207">
        <f t="shared" si="3"/>
        <v>489.20769579721207</v>
      </c>
    </row>
    <row r="208" spans="1:3" x14ac:dyDescent="0.2">
      <c r="A208" t="s">
        <v>244</v>
      </c>
      <c r="B208">
        <v>133.54</v>
      </c>
      <c r="C208">
        <f t="shared" si="3"/>
        <v>489.44010584297229</v>
      </c>
    </row>
    <row r="209" spans="1:3" x14ac:dyDescent="0.2">
      <c r="A209" t="s">
        <v>245</v>
      </c>
      <c r="B209">
        <v>133.6</v>
      </c>
      <c r="C209">
        <f t="shared" si="3"/>
        <v>489.48502611025458</v>
      </c>
    </row>
    <row r="210" spans="1:3" x14ac:dyDescent="0.2">
      <c r="A210" t="s">
        <v>246</v>
      </c>
      <c r="B210">
        <v>134.22999999999999</v>
      </c>
      <c r="C210">
        <f t="shared" si="3"/>
        <v>489.95547464995451</v>
      </c>
    </row>
    <row r="211" spans="1:3" x14ac:dyDescent="0.2">
      <c r="A211" t="s">
        <v>247</v>
      </c>
      <c r="B211">
        <v>135</v>
      </c>
      <c r="C211">
        <f t="shared" si="3"/>
        <v>490.52747784384297</v>
      </c>
    </row>
    <row r="212" spans="1:3" x14ac:dyDescent="0.2">
      <c r="A212" t="s">
        <v>248</v>
      </c>
      <c r="B212">
        <v>135.47999999999999</v>
      </c>
      <c r="C212">
        <f t="shared" si="3"/>
        <v>490.8824027949571</v>
      </c>
    </row>
    <row r="213" spans="1:3" x14ac:dyDescent="0.2">
      <c r="A213" t="s">
        <v>249</v>
      </c>
      <c r="B213">
        <v>136.08000000000001</v>
      </c>
      <c r="C213">
        <f t="shared" si="3"/>
        <v>491.32429480876061</v>
      </c>
    </row>
    <row r="214" spans="1:3" x14ac:dyDescent="0.2">
      <c r="A214" t="s">
        <v>250</v>
      </c>
      <c r="B214">
        <v>136.88999999999999</v>
      </c>
      <c r="C214">
        <f t="shared" si="3"/>
        <v>491.91776836074206</v>
      </c>
    </row>
    <row r="215" spans="1:3" x14ac:dyDescent="0.2">
      <c r="A215" t="s">
        <v>251</v>
      </c>
      <c r="B215">
        <v>137.35</v>
      </c>
      <c r="C215">
        <f t="shared" si="3"/>
        <v>492.25324125412834</v>
      </c>
    </row>
    <row r="216" spans="1:3" x14ac:dyDescent="0.2">
      <c r="A216" t="s">
        <v>252</v>
      </c>
      <c r="B216">
        <v>136.94999999999999</v>
      </c>
      <c r="C216">
        <f t="shared" si="3"/>
        <v>491.9615895709087</v>
      </c>
    </row>
    <row r="217" spans="1:3" x14ac:dyDescent="0.2">
      <c r="A217" t="s">
        <v>253</v>
      </c>
      <c r="B217">
        <v>137.13</v>
      </c>
      <c r="C217">
        <f t="shared" si="3"/>
        <v>492.09293810117629</v>
      </c>
    </row>
    <row r="218" spans="1:3" x14ac:dyDescent="0.2">
      <c r="A218" t="s">
        <v>254</v>
      </c>
      <c r="B218">
        <v>138.97999999999999</v>
      </c>
      <c r="C218">
        <f t="shared" si="3"/>
        <v>493.43300378861812</v>
      </c>
    </row>
    <row r="219" spans="1:3" x14ac:dyDescent="0.2">
      <c r="A219" t="s">
        <v>255</v>
      </c>
      <c r="B219">
        <v>139.16999999999999</v>
      </c>
      <c r="C219">
        <f t="shared" si="3"/>
        <v>493.56962074317619</v>
      </c>
    </row>
    <row r="220" spans="1:3" x14ac:dyDescent="0.2">
      <c r="A220" t="s">
        <v>256</v>
      </c>
      <c r="B220">
        <v>139.11000000000001</v>
      </c>
      <c r="C220">
        <f t="shared" si="3"/>
        <v>493.52649870714788</v>
      </c>
    </row>
    <row r="221" spans="1:3" x14ac:dyDescent="0.2">
      <c r="A221" t="s">
        <v>257</v>
      </c>
      <c r="B221">
        <v>139.94999999999999</v>
      </c>
      <c r="C221">
        <f t="shared" si="3"/>
        <v>494.12852159614624</v>
      </c>
    </row>
    <row r="222" spans="1:3" x14ac:dyDescent="0.2">
      <c r="A222" t="s">
        <v>258</v>
      </c>
      <c r="B222">
        <v>140.32</v>
      </c>
      <c r="C222">
        <f t="shared" si="3"/>
        <v>494.39255286238728</v>
      </c>
    </row>
    <row r="223" spans="1:3" x14ac:dyDescent="0.2">
      <c r="A223" t="s">
        <v>259</v>
      </c>
      <c r="B223">
        <v>141.47999999999999</v>
      </c>
      <c r="C223">
        <f t="shared" si="3"/>
        <v>495.21583643372804</v>
      </c>
    </row>
    <row r="224" spans="1:3" x14ac:dyDescent="0.2">
      <c r="A224" t="s">
        <v>260</v>
      </c>
      <c r="B224">
        <v>141.4</v>
      </c>
      <c r="C224">
        <f t="shared" si="3"/>
        <v>495.15927534624728</v>
      </c>
    </row>
    <row r="225" spans="1:3" x14ac:dyDescent="0.2">
      <c r="A225" t="s">
        <v>261</v>
      </c>
      <c r="B225">
        <v>140.18</v>
      </c>
      <c r="C225">
        <f t="shared" si="3"/>
        <v>494.29273110721789</v>
      </c>
    </row>
    <row r="226" spans="1:3" x14ac:dyDescent="0.2">
      <c r="A226" t="s">
        <v>262</v>
      </c>
      <c r="B226">
        <v>139.36000000000001</v>
      </c>
      <c r="C226">
        <f t="shared" si="3"/>
        <v>493.7060513104193</v>
      </c>
    </row>
    <row r="227" spans="1:3" x14ac:dyDescent="0.2">
      <c r="A227" t="s">
        <v>263</v>
      </c>
      <c r="B227">
        <v>140.33000000000001</v>
      </c>
      <c r="C227">
        <f t="shared" si="3"/>
        <v>494.39967917630446</v>
      </c>
    </row>
    <row r="228" spans="1:3" x14ac:dyDescent="0.2">
      <c r="A228" t="s">
        <v>264</v>
      </c>
      <c r="B228">
        <v>140.94999999999999</v>
      </c>
      <c r="C228">
        <f t="shared" si="3"/>
        <v>494.84052175601209</v>
      </c>
    </row>
    <row r="229" spans="1:3" x14ac:dyDescent="0.2">
      <c r="A229" t="s">
        <v>265</v>
      </c>
      <c r="B229">
        <v>141.80000000000001</v>
      </c>
      <c r="C229">
        <f t="shared" si="3"/>
        <v>495.44176140980267</v>
      </c>
    </row>
    <row r="230" spans="1:3" x14ac:dyDescent="0.2">
      <c r="A230" t="s">
        <v>266</v>
      </c>
      <c r="B230">
        <v>141.46</v>
      </c>
      <c r="C230">
        <f t="shared" si="3"/>
        <v>495.20169916078441</v>
      </c>
    </row>
    <row r="231" spans="1:3" x14ac:dyDescent="0.2">
      <c r="A231" t="s">
        <v>267</v>
      </c>
      <c r="B231">
        <v>140.88999999999999</v>
      </c>
      <c r="C231">
        <f t="shared" si="3"/>
        <v>494.79794440651858</v>
      </c>
    </row>
    <row r="232" spans="1:3" x14ac:dyDescent="0.2">
      <c r="A232" t="s">
        <v>268</v>
      </c>
      <c r="B232">
        <v>141.57</v>
      </c>
      <c r="C232">
        <f t="shared" si="3"/>
        <v>495.27942944064057</v>
      </c>
    </row>
    <row r="233" spans="1:3" x14ac:dyDescent="0.2">
      <c r="A233" t="s">
        <v>269</v>
      </c>
      <c r="B233">
        <v>142.58000000000001</v>
      </c>
      <c r="C233">
        <f t="shared" si="3"/>
        <v>495.99032456894827</v>
      </c>
    </row>
    <row r="234" spans="1:3" x14ac:dyDescent="0.2">
      <c r="A234" t="s">
        <v>270</v>
      </c>
      <c r="B234">
        <v>142.85</v>
      </c>
      <c r="C234">
        <f t="shared" si="3"/>
        <v>496.17951286767817</v>
      </c>
    </row>
    <row r="235" spans="1:3" x14ac:dyDescent="0.2">
      <c r="A235" t="s">
        <v>271</v>
      </c>
      <c r="B235">
        <v>144.86000000000001</v>
      </c>
      <c r="C235">
        <f t="shared" si="3"/>
        <v>497.57677587671799</v>
      </c>
    </row>
    <row r="236" spans="1:3" x14ac:dyDescent="0.2">
      <c r="A236" t="s">
        <v>272</v>
      </c>
      <c r="B236">
        <v>145.47</v>
      </c>
      <c r="C236">
        <f t="shared" si="3"/>
        <v>497.99698797853705</v>
      </c>
    </row>
    <row r="237" spans="1:3" x14ac:dyDescent="0.2">
      <c r="A237" t="s">
        <v>273</v>
      </c>
      <c r="B237">
        <v>146.05000000000001</v>
      </c>
      <c r="C237">
        <f t="shared" si="3"/>
        <v>498.39490288337504</v>
      </c>
    </row>
    <row r="238" spans="1:3" x14ac:dyDescent="0.2">
      <c r="A238" t="s">
        <v>274</v>
      </c>
      <c r="B238">
        <v>146.28</v>
      </c>
      <c r="C238">
        <f t="shared" si="3"/>
        <v>498.552259328118</v>
      </c>
    </row>
    <row r="239" spans="1:3" x14ac:dyDescent="0.2">
      <c r="A239" t="s">
        <v>275</v>
      </c>
      <c r="B239">
        <v>147.83000000000001</v>
      </c>
      <c r="C239">
        <f t="shared" si="3"/>
        <v>499.60629649129987</v>
      </c>
    </row>
    <row r="240" spans="1:3" x14ac:dyDescent="0.2">
      <c r="A240" t="s">
        <v>276</v>
      </c>
      <c r="B240">
        <v>148.65</v>
      </c>
      <c r="C240">
        <f t="shared" si="3"/>
        <v>500.1594549444107</v>
      </c>
    </row>
    <row r="241" spans="1:3" x14ac:dyDescent="0.2">
      <c r="A241" t="s">
        <v>277</v>
      </c>
      <c r="B241">
        <v>148.63999999999999</v>
      </c>
      <c r="C241">
        <f t="shared" si="3"/>
        <v>500.15272750655282</v>
      </c>
    </row>
    <row r="242" spans="1:3" x14ac:dyDescent="0.2">
      <c r="A242" t="s">
        <v>278</v>
      </c>
      <c r="B242">
        <v>148.87</v>
      </c>
      <c r="C242">
        <f t="shared" si="3"/>
        <v>500.30734418889659</v>
      </c>
    </row>
    <row r="243" spans="1:3" x14ac:dyDescent="0.2">
      <c r="A243" t="s">
        <v>279</v>
      </c>
      <c r="B243">
        <v>149.34</v>
      </c>
      <c r="C243">
        <f t="shared" si="3"/>
        <v>500.62255856075558</v>
      </c>
    </row>
    <row r="244" spans="1:3" x14ac:dyDescent="0.2">
      <c r="A244" t="s">
        <v>280</v>
      </c>
      <c r="B244">
        <v>149.84</v>
      </c>
      <c r="C244">
        <f t="shared" si="3"/>
        <v>500.95680581358329</v>
      </c>
    </row>
    <row r="245" spans="1:3" x14ac:dyDescent="0.2">
      <c r="A245" t="s">
        <v>281</v>
      </c>
      <c r="B245">
        <v>150</v>
      </c>
      <c r="C245">
        <f t="shared" si="3"/>
        <v>501.06352940962557</v>
      </c>
    </row>
    <row r="246" spans="1:3" x14ac:dyDescent="0.2">
      <c r="A246" t="s">
        <v>282</v>
      </c>
      <c r="B246">
        <v>150.24</v>
      </c>
      <c r="C246">
        <f t="shared" si="3"/>
        <v>501.22340154599527</v>
      </c>
    </row>
    <row r="247" spans="1:3" x14ac:dyDescent="0.2">
      <c r="A247" t="s">
        <v>283</v>
      </c>
      <c r="B247">
        <v>150.52000000000001</v>
      </c>
      <c r="C247">
        <f t="shared" si="3"/>
        <v>501.4095965725237</v>
      </c>
    </row>
    <row r="248" spans="1:3" x14ac:dyDescent="0.2">
      <c r="A248" t="s">
        <v>284</v>
      </c>
      <c r="B248">
        <v>151.02000000000001</v>
      </c>
      <c r="C248">
        <f t="shared" si="3"/>
        <v>501.74122783752796</v>
      </c>
    </row>
    <row r="249" spans="1:3" x14ac:dyDescent="0.2">
      <c r="A249" t="s">
        <v>285</v>
      </c>
      <c r="B249">
        <v>151.33000000000001</v>
      </c>
      <c r="C249">
        <f t="shared" si="3"/>
        <v>501.9462882698935</v>
      </c>
    </row>
    <row r="250" spans="1:3" x14ac:dyDescent="0.2">
      <c r="A250" t="s">
        <v>286</v>
      </c>
      <c r="B250">
        <v>151.65</v>
      </c>
      <c r="C250">
        <f t="shared" si="3"/>
        <v>502.15752341345905</v>
      </c>
    </row>
    <row r="251" spans="1:3" x14ac:dyDescent="0.2">
      <c r="A251" t="s">
        <v>287</v>
      </c>
      <c r="B251">
        <v>152.19999999999999</v>
      </c>
      <c r="C251">
        <f t="shared" si="3"/>
        <v>502.51954454275858</v>
      </c>
    </row>
    <row r="252" spans="1:3" x14ac:dyDescent="0.2">
      <c r="A252" t="s">
        <v>288</v>
      </c>
      <c r="B252">
        <v>152.94</v>
      </c>
      <c r="C252">
        <f t="shared" si="3"/>
        <v>503.00456876160791</v>
      </c>
    </row>
    <row r="253" spans="1:3" x14ac:dyDescent="0.2">
      <c r="A253" t="s">
        <v>289</v>
      </c>
      <c r="B253">
        <v>153.19999999999999</v>
      </c>
      <c r="C253">
        <f t="shared" si="3"/>
        <v>503.17442573064903</v>
      </c>
    </row>
    <row r="254" spans="1:3" x14ac:dyDescent="0.2">
      <c r="A254" t="s">
        <v>290</v>
      </c>
      <c r="B254">
        <v>153.13999999999999</v>
      </c>
      <c r="C254">
        <f t="shared" si="3"/>
        <v>503.13525356849772</v>
      </c>
    </row>
    <row r="255" spans="1:3" x14ac:dyDescent="0.2">
      <c r="A255" t="s">
        <v>291</v>
      </c>
      <c r="B255">
        <v>153.79</v>
      </c>
      <c r="C255">
        <f t="shared" si="3"/>
        <v>503.55880354518325</v>
      </c>
    </row>
    <row r="256" spans="1:3" x14ac:dyDescent="0.2">
      <c r="A256" t="s">
        <v>292</v>
      </c>
      <c r="B256">
        <v>156.09</v>
      </c>
      <c r="C256">
        <f t="shared" si="3"/>
        <v>505.04327639703217</v>
      </c>
    </row>
    <row r="257" spans="1:3" x14ac:dyDescent="0.2">
      <c r="A257" t="s">
        <v>293</v>
      </c>
      <c r="B257">
        <v>156.93</v>
      </c>
      <c r="C257">
        <f t="shared" si="3"/>
        <v>505.57998460506292</v>
      </c>
    </row>
    <row r="258" spans="1:3" x14ac:dyDescent="0.2">
      <c r="A258" t="s">
        <v>294</v>
      </c>
      <c r="B258">
        <v>158.97999999999999</v>
      </c>
      <c r="C258">
        <f t="shared" si="3"/>
        <v>506.87784081449666</v>
      </c>
    </row>
    <row r="259" spans="1:3" x14ac:dyDescent="0.2">
      <c r="A259" t="s">
        <v>295</v>
      </c>
      <c r="B259">
        <v>161.88999999999999</v>
      </c>
      <c r="C259">
        <f t="shared" ref="C259:C275" si="4">LN(B259)*100</f>
        <v>508.69170922534141</v>
      </c>
    </row>
    <row r="260" spans="1:3" x14ac:dyDescent="0.2">
      <c r="A260" t="s">
        <v>296</v>
      </c>
      <c r="B260">
        <v>163.63999999999999</v>
      </c>
      <c r="C260">
        <f t="shared" si="4"/>
        <v>509.76688930611982</v>
      </c>
    </row>
    <row r="261" spans="1:3" x14ac:dyDescent="0.2">
      <c r="A261" t="s">
        <v>297</v>
      </c>
      <c r="B261">
        <v>164.76</v>
      </c>
      <c r="C261">
        <f t="shared" si="4"/>
        <v>510.44898695678802</v>
      </c>
    </row>
    <row r="262" spans="1:3" x14ac:dyDescent="0.2">
      <c r="A262" t="s">
        <v>298</v>
      </c>
      <c r="B262">
        <v>165.35</v>
      </c>
      <c r="C262">
        <f t="shared" si="4"/>
        <v>510.80644394278016</v>
      </c>
    </row>
    <row r="263" spans="1:3" x14ac:dyDescent="0.2">
      <c r="A263" t="s">
        <v>299</v>
      </c>
      <c r="B263">
        <v>166.97</v>
      </c>
      <c r="C263">
        <f t="shared" si="4"/>
        <v>511.78141555608659</v>
      </c>
    </row>
    <row r="264" spans="1:3" x14ac:dyDescent="0.2">
      <c r="A264" t="s">
        <v>300</v>
      </c>
      <c r="B264">
        <v>166.96</v>
      </c>
      <c r="C264">
        <f t="shared" si="4"/>
        <v>511.77542627689451</v>
      </c>
    </row>
    <row r="265" spans="1:3" x14ac:dyDescent="0.2">
      <c r="A265" t="s">
        <v>301</v>
      </c>
      <c r="B265">
        <v>167.35</v>
      </c>
      <c r="C265">
        <f t="shared" si="4"/>
        <v>512.00874276573347</v>
      </c>
    </row>
    <row r="266" spans="1:3" x14ac:dyDescent="0.2">
      <c r="A266" t="s">
        <v>302</v>
      </c>
      <c r="B266">
        <v>167.98</v>
      </c>
      <c r="C266">
        <f t="shared" si="4"/>
        <v>512.38449246974812</v>
      </c>
    </row>
    <row r="267" spans="1:3" x14ac:dyDescent="0.2">
      <c r="A267" t="s">
        <v>303</v>
      </c>
      <c r="B267">
        <v>169.05</v>
      </c>
      <c r="C267">
        <f t="shared" si="4"/>
        <v>513.01945291538948</v>
      </c>
    </row>
    <row r="268" spans="1:3" x14ac:dyDescent="0.2">
      <c r="A268" t="s">
        <v>304</v>
      </c>
      <c r="B268">
        <v>169.69</v>
      </c>
      <c r="C268">
        <f t="shared" si="4"/>
        <v>513.39732429847345</v>
      </c>
    </row>
    <row r="269" spans="1:3" x14ac:dyDescent="0.2">
      <c r="A269" t="s">
        <v>305</v>
      </c>
      <c r="B269">
        <v>169.98</v>
      </c>
      <c r="C269">
        <f t="shared" si="4"/>
        <v>513.56807830704804</v>
      </c>
    </row>
    <row r="270" spans="1:3" x14ac:dyDescent="0.2">
      <c r="A270" t="s">
        <v>306</v>
      </c>
      <c r="B270">
        <v>169.37</v>
      </c>
      <c r="C270">
        <f t="shared" si="4"/>
        <v>513.20856709030295</v>
      </c>
    </row>
    <row r="271" spans="1:3" x14ac:dyDescent="0.2">
      <c r="A271" t="s">
        <v>307</v>
      </c>
      <c r="B271">
        <v>169.87</v>
      </c>
      <c r="C271">
        <f t="shared" si="4"/>
        <v>513.50334386312193</v>
      </c>
    </row>
    <row r="272" spans="1:3" x14ac:dyDescent="0.2">
      <c r="A272" t="s">
        <v>308</v>
      </c>
      <c r="B272">
        <v>171.06</v>
      </c>
      <c r="C272">
        <f t="shared" si="4"/>
        <v>514.20143721526358</v>
      </c>
    </row>
    <row r="273" spans="1:3" x14ac:dyDescent="0.2">
      <c r="A273" t="s">
        <v>309</v>
      </c>
      <c r="B273">
        <v>172.13</v>
      </c>
      <c r="C273">
        <f t="shared" si="4"/>
        <v>514.82500052834143</v>
      </c>
    </row>
    <row r="274" spans="1:3" x14ac:dyDescent="0.2">
      <c r="A274" t="s">
        <v>310</v>
      </c>
      <c r="B274">
        <v>173.1</v>
      </c>
      <c r="C274">
        <f t="shared" si="4"/>
        <v>515.38694621821639</v>
      </c>
    </row>
    <row r="275" spans="1:3" x14ac:dyDescent="0.2">
      <c r="A275" t="s">
        <v>313</v>
      </c>
      <c r="B275">
        <v>175.29</v>
      </c>
      <c r="C275">
        <f t="shared" si="4"/>
        <v>516.64417452344549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sr005</vt:lpstr>
      <vt:lpstr>sr005 (2)</vt:lpstr>
      <vt:lpstr>Hoja2</vt:lpstr>
      <vt:lpstr>'sr005'!Área_de_impresión</vt:lpstr>
      <vt:lpstr>'sr005 (2)'!Área_de_impresión</vt:lpstr>
      <vt:lpstr>'sr005'!Títulos_a_imprimir</vt:lpstr>
      <vt:lpstr>'sr005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MDMP@banguat.gob.gt</dc:creator>
  <cp:lastModifiedBy>Jorge Giovany Orenos Rodriguez</cp:lastModifiedBy>
  <cp:lastPrinted>2023-09-07T16:19:16Z</cp:lastPrinted>
  <dcterms:created xsi:type="dcterms:W3CDTF">2008-06-09T14:51:31Z</dcterms:created>
  <dcterms:modified xsi:type="dcterms:W3CDTF">2024-03-22T15:58:57Z</dcterms:modified>
</cp:coreProperties>
</file>