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</sheets>
  <calcPr calcId="162913"/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R17" i="1"/>
  <c r="R16" i="1"/>
  <c r="R15" i="1"/>
  <c r="R14" i="1"/>
  <c r="R13" i="1"/>
  <c r="R12" i="1"/>
  <c r="R11" i="1"/>
  <c r="R10" i="1"/>
  <c r="Q18" i="1"/>
  <c r="R18" i="1" l="1"/>
  <c r="B19" i="29"/>
  <c r="M18" i="29"/>
  <c r="M19" i="29" s="1"/>
  <c r="L18" i="29"/>
  <c r="L19" i="29" s="1"/>
  <c r="K18" i="29"/>
  <c r="J18" i="29"/>
  <c r="J19" i="29" s="1"/>
  <c r="I18" i="29"/>
  <c r="I19" i="29" s="1"/>
  <c r="H18" i="29"/>
  <c r="H19" i="29" s="1"/>
  <c r="G18" i="29"/>
  <c r="G19" i="29" s="1"/>
  <c r="F18" i="29"/>
  <c r="E18" i="29"/>
  <c r="D18" i="29"/>
  <c r="C18" i="29"/>
  <c r="B18" i="29"/>
  <c r="F19" i="29" l="1"/>
  <c r="D19" i="29"/>
  <c r="C19" i="29"/>
  <c r="K19" i="29"/>
  <c r="E19" i="29"/>
  <c r="O18" i="1" l="1"/>
  <c r="P18" i="1" l="1"/>
  <c r="S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<sst xmlns="http://schemas.openxmlformats.org/spreadsheetml/2006/main" count="546" uniqueCount="39">
  <si>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</si>
  <si>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</si>
  <si>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</si>
  <si>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</si>
  <si>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</si>
  <si>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</si>
  <si>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</si>
  <si>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</si>
  <si>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</si>
  <si>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</si>
  <si>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</si>
  <si>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</si>
  <si>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</si>
  <si>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</si>
  <si>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</si>
  <si>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</si>
  <si>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</si>
  <si>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</si>
  <si>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</si>
  <si>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</si>
  <si>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</si>
  <si>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</si>
  <si>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</si>
  <si>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</si>
  <si>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</si>
  <si>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</si>
  <si>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</si>
  <si>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</si>
  <si>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</si>
  <si>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</si>
  <si>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</si>
  <si>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</si>
  <si>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</si>
  <si>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</si>
  <si>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Por división económica 2008 - 2022</t>
  </si>
  <si>
    <t>2008-2022</t>
  </si>
  <si>
    <t xml:space="preserve">Abr </t>
  </si>
  <si>
    <t>Var abr 2022 respecto a mar 2022</t>
  </si>
  <si>
    <t>Var abr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</si>
</sst>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2"/>
  <sheetViews>
    <sheetView showGridLines="0" tabSelected="1" zoomScaleNormal="100" workbookViewId="0">
      <selection activeCell="Q10" sqref="Q10:Q17"/>
    </sheetView>
  </sheetViews>
  <sheetFormatPr baseColWidth="10" defaultColWidth="9.875" defaultRowHeight="12.9" x14ac:dyDescent="0.2"/>
  <cols>
    <col min="1" max="1" width="22.25" customWidth="1"/>
    <col min="2" max="19" width="8.75" customWidth="1"/>
    <col min="20" max="20" width="14.625" customWidth="1"/>
    <col min="21" max="34" width="11.375" customWidth="1"/>
  </cols>
  <sheetData>
    <row r="1" spans="1:34" s="46" customFormat="1" ht="21.1" x14ac:dyDescent="0.35">
      <c r="A1" s="44" t="s">
        <v>26</v>
      </c>
      <c r="B1" s="45"/>
      <c r="C1" s="45"/>
      <c r="D1" s="45"/>
      <c r="E1" s="45"/>
      <c r="F1" s="45"/>
    </row>
    <row r="2" spans="1:34" s="3" customFormat="1" ht="15.8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5.8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5" customFormat="1" ht="14.95" customHeight="1" x14ac:dyDescent="0.2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1" customFormat="1" ht="26.3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2"/>
      <c r="U6" s="2"/>
      <c r="V6" s="2"/>
      <c r="W6" s="2"/>
      <c r="X6" s="2"/>
      <c r="Y6" s="2"/>
      <c r="Z6" s="2"/>
      <c r="AA6" s="2"/>
      <c r="AB6" s="2"/>
    </row>
    <row r="7" spans="1:34" s="24" customFormat="1" ht="17.149999999999999" customHeight="1" x14ac:dyDescent="0.25">
      <c r="A7" s="98" t="s">
        <v>34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2"/>
      <c r="U7" s="2"/>
      <c r="V7" s="2"/>
      <c r="W7" s="2"/>
      <c r="X7" s="2"/>
      <c r="Y7" s="2"/>
      <c r="Z7" s="2"/>
      <c r="AA7" s="2"/>
      <c r="AB7" s="2"/>
    </row>
    <row r="8" spans="1:34" s="1" customFormat="1" ht="21.75" customHeight="1" x14ac:dyDescent="0.25">
      <c r="A8" s="96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9">
        <v>2021</v>
      </c>
      <c r="P8" s="91">
        <v>2022</v>
      </c>
      <c r="Q8" s="91"/>
      <c r="R8" s="92" t="s">
        <v>37</v>
      </c>
      <c r="S8" s="92" t="s">
        <v>38</v>
      </c>
      <c r="T8" s="2"/>
      <c r="U8" s="2"/>
      <c r="V8" s="2"/>
    </row>
    <row r="9" spans="1:34" s="1" customFormat="1" ht="21.75" customHeight="1" x14ac:dyDescent="0.25">
      <c r="A9" s="97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8</v>
      </c>
      <c r="Q9" s="82" t="s">
        <v>36</v>
      </c>
      <c r="R9" s="93"/>
      <c r="S9" s="93"/>
      <c r="T9" s="2"/>
      <c r="U9" s="2"/>
      <c r="V9" s="2"/>
    </row>
    <row r="10" spans="1:34" s="10" customFormat="1" ht="23.3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814027</v>
      </c>
      <c r="Q10" s="39">
        <v>792012</v>
      </c>
      <c r="R10" s="39">
        <f>Q10-P10</f>
        <v>-22015</v>
      </c>
      <c r="S10" s="39">
        <f>Q10-O10</f>
        <v>25599</v>
      </c>
      <c r="T10" s="77"/>
      <c r="U10" s="11"/>
      <c r="V10" s="11"/>
    </row>
    <row r="11" spans="1:34" s="10" customFormat="1" ht="13.6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4264392</v>
      </c>
      <c r="Q11" s="39">
        <v>4276713</v>
      </c>
      <c r="R11" s="39">
        <f>Q11-P11</f>
        <v>12321</v>
      </c>
      <c r="S11" s="39">
        <f>Q11-O11</f>
        <v>-13410</v>
      </c>
      <c r="T11" s="77"/>
      <c r="U11" s="11"/>
      <c r="V11" s="11"/>
    </row>
    <row r="12" spans="1:34" s="10" customFormat="1" ht="13.6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1649530</v>
      </c>
      <c r="Q12" s="39">
        <v>1642251</v>
      </c>
      <c r="R12" s="39">
        <f>Q12-P12</f>
        <v>-7279</v>
      </c>
      <c r="S12" s="39">
        <f>Q12-O12</f>
        <v>50384</v>
      </c>
      <c r="T12" s="77"/>
      <c r="U12" s="11"/>
      <c r="V12" s="11"/>
    </row>
    <row r="13" spans="1:34" s="10" customFormat="1" ht="21.7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149099</v>
      </c>
      <c r="Q13" s="39">
        <v>149200</v>
      </c>
      <c r="R13" s="39">
        <f>Q13-P13</f>
        <v>101</v>
      </c>
      <c r="S13" s="39">
        <f>Q13-O13</f>
        <v>996</v>
      </c>
      <c r="T13" s="77"/>
      <c r="U13" s="11"/>
      <c r="V13" s="11"/>
    </row>
    <row r="14" spans="1:34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5896336</v>
      </c>
      <c r="Q14" s="39">
        <v>5896735</v>
      </c>
      <c r="R14" s="39">
        <f>Q14-P14</f>
        <v>399</v>
      </c>
      <c r="S14" s="39">
        <f>Q14-O14</f>
        <v>183915</v>
      </c>
    </row>
    <row r="15" spans="1:34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131729</v>
      </c>
      <c r="Q15" s="39">
        <v>129724</v>
      </c>
      <c r="R15" s="39">
        <f>Q15-P15</f>
        <v>-2005</v>
      </c>
      <c r="S15" s="39">
        <f>Q15-O15</f>
        <v>92</v>
      </c>
      <c r="T15" s="77"/>
      <c r="U15" s="11"/>
      <c r="V15" s="11"/>
    </row>
    <row r="16" spans="1:34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6734320</v>
      </c>
      <c r="Q16" s="39">
        <v>6753304</v>
      </c>
      <c r="R16" s="39">
        <f>Q16-P16</f>
        <v>18984</v>
      </c>
      <c r="S16" s="39">
        <f>Q16-O16</f>
        <v>118446</v>
      </c>
      <c r="T16" s="77"/>
      <c r="U16" s="11"/>
      <c r="V16" s="11"/>
    </row>
    <row r="17" spans="1:22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39">
        <v>1366419</v>
      </c>
      <c r="Q17" s="39">
        <v>1371403</v>
      </c>
      <c r="R17" s="39">
        <f t="shared" ref="R17" si="0">Q17-P17</f>
        <v>4984</v>
      </c>
      <c r="S17" s="39">
        <f t="shared" ref="S17" si="1">Q17-O17</f>
        <v>25172</v>
      </c>
      <c r="T17" s="77"/>
      <c r="U17" s="11"/>
      <c r="V17" s="11"/>
    </row>
    <row r="18" spans="1:22" s="1" customFormat="1" ht="21.75" x14ac:dyDescent="0.25">
      <c r="A18" s="56" t="s">
        <v>3</v>
      </c>
      <c r="B18" s="57">
        <f t="shared" ref="B18:O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si="2"/>
        <v>17239587</v>
      </c>
      <c r="I18" s="57">
        <f t="shared" si="2"/>
        <v>17882161</v>
      </c>
      <c r="J18" s="57">
        <f t="shared" si="2"/>
        <v>18616624</v>
      </c>
      <c r="K18" s="57">
        <f t="shared" si="2"/>
        <v>19418455</v>
      </c>
      <c r="L18" s="57">
        <f t="shared" si="2"/>
        <v>20079365</v>
      </c>
      <c r="M18" s="57">
        <f t="shared" si="2"/>
        <v>20421442</v>
      </c>
      <c r="N18" s="57">
        <f t="shared" si="2"/>
        <v>19773732</v>
      </c>
      <c r="O18" s="57">
        <f t="shared" si="2"/>
        <v>20620148</v>
      </c>
      <c r="P18" s="57">
        <f>SUM(P10:P17)</f>
        <v>21005852</v>
      </c>
      <c r="Q18" s="57">
        <f>SUM(Q10:Q17)</f>
        <v>21011342</v>
      </c>
      <c r="R18" s="57">
        <f>SUM(R10:R17)</f>
        <v>5490</v>
      </c>
      <c r="S18" s="88">
        <f>SUM(S10:S17)</f>
        <v>391194</v>
      </c>
      <c r="T18" s="83"/>
      <c r="U18" s="2"/>
    </row>
    <row r="19" spans="1:22" s="1" customFormat="1" ht="7.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"/>
      <c r="U19" s="2"/>
      <c r="V19" s="2"/>
    </row>
    <row r="20" spans="1:22" ht="18" customHeight="1" x14ac:dyDescent="0.2">
      <c r="A20" s="95" t="s">
        <v>25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</row>
    <row r="21" spans="1:22" ht="9.6999999999999993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22" x14ac:dyDescent="0.2">
      <c r="A22" s="18" t="s">
        <v>30</v>
      </c>
      <c r="O22" s="87"/>
      <c r="P22" s="87"/>
      <c r="Q22" s="87"/>
      <c r="R22" s="87"/>
      <c r="S22" s="87"/>
    </row>
  </sheetData>
  <mergeCells count="7">
    <mergeCell ref="P8:Q8"/>
    <mergeCell ref="R8:R9"/>
    <mergeCell ref="S8:S9"/>
    <mergeCell ref="A6:S6"/>
    <mergeCell ref="A20:S20"/>
    <mergeCell ref="A8:A9"/>
    <mergeCell ref="A7:S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2014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3.6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ht="13.6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1.7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ht="13.6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ht="13.6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2015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3.6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ht="13.6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1.7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ht="13.6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ht="13.6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2016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2016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3.6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ht="13.6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1.7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ht="13.6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ht="13.6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2017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3.6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ht="13.6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1.7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ht="13.6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ht="13.6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3.6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ht="13.6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1.7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ht="13.6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ht="13.6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3.6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ht="13.6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1.7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ht="13.6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ht="13.6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2020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2020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3.6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ht="13.6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1.7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ht="13.6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ht="13.6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2021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2021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ht="13.6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ht="13.6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1.7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ht="13.6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ht="13.6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E10" sqref="E10:E17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2022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2022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/>
      <c r="G10" s="39"/>
      <c r="H10" s="39"/>
      <c r="I10" s="39"/>
      <c r="J10" s="39"/>
      <c r="K10" s="39"/>
      <c r="L10" s="39"/>
      <c r="M10" s="39"/>
    </row>
    <row r="11" spans="1:23" s="63" customFormat="1" ht="13.6" x14ac:dyDescent="0.2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/>
      <c r="G11" s="39"/>
      <c r="H11" s="39"/>
      <c r="I11" s="39"/>
      <c r="J11" s="39"/>
      <c r="K11" s="39"/>
      <c r="L11" s="39"/>
      <c r="M11" s="39"/>
    </row>
    <row r="12" spans="1:23" s="63" customFormat="1" ht="13.6" x14ac:dyDescent="0.2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/>
      <c r="G12" s="39"/>
      <c r="H12" s="39"/>
      <c r="I12" s="39"/>
      <c r="J12" s="39"/>
      <c r="K12" s="39"/>
      <c r="L12" s="39"/>
      <c r="M12" s="39"/>
    </row>
    <row r="13" spans="1:23" s="63" customFormat="1" ht="21.75" x14ac:dyDescent="0.2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/>
      <c r="G13" s="39"/>
      <c r="H13" s="39"/>
      <c r="I13" s="39"/>
      <c r="J13" s="39"/>
      <c r="K13" s="39"/>
      <c r="L13" s="39"/>
      <c r="M13" s="39"/>
    </row>
    <row r="14" spans="1:23" ht="13.6" x14ac:dyDescent="0.2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/>
      <c r="G14" s="39"/>
      <c r="H14" s="39"/>
      <c r="I14" s="39"/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/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/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/>
      <c r="G17" s="39"/>
      <c r="H17" s="39"/>
      <c r="I17" s="39"/>
      <c r="J17" s="39"/>
      <c r="K17" s="39"/>
      <c r="L17" s="39"/>
      <c r="M17" s="39"/>
    </row>
    <row r="18" spans="1:75" s="63" customFormat="1" ht="13.6" x14ac:dyDescent="0.2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5" customHeight="1" x14ac:dyDescent="0.2">
      <c r="A19" s="74" t="s">
        <v>24</v>
      </c>
      <c r="B19" s="90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-100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625" customWidth="1"/>
    <col min="2" max="13" width="8.375" customWidth="1"/>
  </cols>
  <sheetData>
    <row r="1" spans="1:35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5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5" s="5" customFormat="1" ht="13.6" x14ac:dyDescent="0.2">
      <c r="A4" s="101">
        <v>2000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5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49999999999999" customHeight="1" x14ac:dyDescent="0.25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1" customHeight="1" x14ac:dyDescent="0.2">
      <c r="A8" s="102" t="s">
        <v>4</v>
      </c>
      <c r="B8" s="102">
        <v>2000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5" s="6" customFormat="1" ht="10.9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1.7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9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8" customHeight="1" x14ac:dyDescent="0.25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8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3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25" customWidth="1"/>
    <col min="2" max="13" width="8.75" bestFit="1" customWidth="1"/>
    <col min="14" max="42" width="11.375" customWidth="1"/>
  </cols>
  <sheetData>
    <row r="1" spans="1:5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3.6" x14ac:dyDescent="0.2">
      <c r="A4" s="101">
        <v>2001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49999999999999" customHeight="1" x14ac:dyDescent="0.25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1" customHeight="1" x14ac:dyDescent="0.2">
      <c r="A8" s="102" t="s">
        <v>4</v>
      </c>
      <c r="B8" s="102">
        <v>2001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51" s="6" customFormat="1" ht="10.9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1.7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9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8" customHeight="1" x14ac:dyDescent="0.25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3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3.6" x14ac:dyDescent="0.2">
      <c r="A4" s="101">
        <v>2008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6" customHeight="1" x14ac:dyDescent="0.25">
      <c r="A8" s="102" t="s">
        <v>4</v>
      </c>
      <c r="B8" s="103">
        <v>2008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1" customFormat="1" ht="14.3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5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3.6" x14ac:dyDescent="0.25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ht="13.6" x14ac:dyDescent="0.25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45" x14ac:dyDescent="0.2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ht="13.6" x14ac:dyDescent="0.25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5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5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5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ht="13.6" x14ac:dyDescent="0.25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5" customHeight="1" x14ac:dyDescent="0.25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3.6" x14ac:dyDescent="0.2">
      <c r="A4" s="101">
        <v>2009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2" t="s">
        <v>4</v>
      </c>
      <c r="B8" s="103">
        <v>2009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3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3.6" x14ac:dyDescent="0.25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ht="13.6" x14ac:dyDescent="0.25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45" x14ac:dyDescent="0.2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ht="13.6" x14ac:dyDescent="0.25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5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5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ht="13.6" x14ac:dyDescent="0.25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5" customHeight="1" x14ac:dyDescent="0.25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0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</row>
    <row r="3" spans="1:3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</row>
    <row r="4" spans="1:31" s="5" customFormat="1" ht="13.6" x14ac:dyDescent="0.2">
      <c r="A4" s="101">
        <v>2010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2" t="s">
        <v>4</v>
      </c>
      <c r="B8" s="103">
        <v>2010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3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3.6" x14ac:dyDescent="0.25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ht="13.6" x14ac:dyDescent="0.25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45" x14ac:dyDescent="0.2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ht="13.6" x14ac:dyDescent="0.25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5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5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ht="13.6" x14ac:dyDescent="0.25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5" customHeight="1" x14ac:dyDescent="0.25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5" customHeight="1" x14ac:dyDescent="0.2"/>
    <row r="21" spans="1:103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3.6" x14ac:dyDescent="0.2">
      <c r="A4" s="101">
        <v>2011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2" t="s">
        <v>4</v>
      </c>
      <c r="B8" s="103">
        <v>2011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3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3.6" x14ac:dyDescent="0.25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ht="13.6" x14ac:dyDescent="0.25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45" x14ac:dyDescent="0.2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ht="13.6" x14ac:dyDescent="0.25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5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5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ht="13.6" x14ac:dyDescent="0.25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5" customHeight="1" x14ac:dyDescent="0.25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5" customHeight="1" x14ac:dyDescent="0.2"/>
    <row r="21" spans="1:9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2.1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3" width="8.375" customWidth="1"/>
    <col min="4" max="12" width="8.375" style="33" customWidth="1"/>
    <col min="13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3.6" x14ac:dyDescent="0.2">
      <c r="A4" s="101">
        <v>2012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2" t="s">
        <v>4</v>
      </c>
      <c r="B8" s="103">
        <v>2012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3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3.6" x14ac:dyDescent="0.25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ht="13.6" x14ac:dyDescent="0.25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45" x14ac:dyDescent="0.2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ht="13.6" x14ac:dyDescent="0.25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5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5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ht="13.6" x14ac:dyDescent="0.25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5" customHeight="1" x14ac:dyDescent="0.25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5" customHeight="1" x14ac:dyDescent="0.2"/>
    <row r="21" spans="1:83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83" ht="12.1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30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0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0" s="62" customFormat="1" ht="13.6" x14ac:dyDescent="0.2">
      <c r="A4" s="101">
        <v>2013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49999999999999" customHeight="1" x14ac:dyDescent="0.2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6" customHeight="1" x14ac:dyDescent="0.2">
      <c r="A8" s="102" t="s">
        <v>4</v>
      </c>
      <c r="B8" s="103">
        <v>2013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0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3.6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ht="13.6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1.7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ht="13.6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ht="13.6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5" customHeight="1" x14ac:dyDescent="0.2"/>
    <row r="21" spans="1:82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63"/>
    </row>
    <row r="22" spans="1:82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2022-05-06T18:36:25Z</dcterms:modified>
</cp:coreProperties>
</file>