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<sst xmlns="http://schemas.openxmlformats.org/spreadsheetml/2006/main" count="440" uniqueCount="35">
  <si>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</si>
  <si>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</si>
  <si>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</si>
  <si>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</si>
  <si>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</si>
  <si>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</si>
  <si>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</si>
  <si>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</si>
  <si>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</si>
  <si>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</si>
  <si>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</si>
  <si>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</si>
  <si>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</si>
  <si>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</si>
  <si>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</si>
  <si>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</si>
  <si>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</si>
  <si>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</si>
  <si>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</si>
  <si>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</si>
  <si>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</si>
  <si>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</si>
  <si>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</si>
  <si>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</si>
  <si>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</si>
  <si>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</si>
  <si>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</si>
  <si>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</si>
  <si>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</si>
  <si>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</si>
  <si>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</si>
  <si>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</si>
  <si>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</si>
  <si>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May 2021 respecto a Abr 2021</t>
  </si>
  <si>
    <t>Var May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</si>
</sst>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V17" sqref="V17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7" t="s">
        <v>32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8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4">
        <v>2021</v>
      </c>
      <c r="P8" s="104"/>
      <c r="Q8" s="102" t="s">
        <v>33</v>
      </c>
      <c r="R8" s="102" t="s">
        <v>34</v>
      </c>
      <c r="S8" s="8"/>
    </row>
    <row r="9" spans="1:24" s="7" customFormat="1" ht="18" customHeight="1" x14ac:dyDescent="0.2">
      <c r="A9" s="99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17</v>
      </c>
      <c r="P9" s="90" t="s">
        <v>18</v>
      </c>
      <c r="Q9" s="103"/>
      <c r="R9" s="103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71">
        <v>3460</v>
      </c>
      <c r="P10" s="92">
        <v>3480</v>
      </c>
      <c r="Q10" s="71">
        <f>P10-O10</f>
        <v>20</v>
      </c>
      <c r="R10" s="44">
        <f>P10-N10</f>
        <v>48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40">
        <v>124</v>
      </c>
      <c r="P11" s="93">
        <v>126</v>
      </c>
      <c r="Q11" s="91">
        <f t="shared" ref="Q11:Q17" si="0">P11-O11</f>
        <v>2</v>
      </c>
      <c r="R11" s="44">
        <f t="shared" ref="R11:R17" si="1">P11-N11</f>
        <v>-1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71">
        <v>15466</v>
      </c>
      <c r="P12" s="92">
        <v>15499</v>
      </c>
      <c r="Q12" s="91">
        <f t="shared" si="0"/>
        <v>33</v>
      </c>
      <c r="R12" s="44">
        <f t="shared" si="1"/>
        <v>85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11946</v>
      </c>
      <c r="P13" s="94">
        <v>12104</v>
      </c>
      <c r="Q13" s="40">
        <f t="shared" si="0"/>
        <v>158</v>
      </c>
      <c r="R13" s="44">
        <f t="shared" si="1"/>
        <v>410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89">
        <v>164</v>
      </c>
      <c r="P14" s="92">
        <v>166</v>
      </c>
      <c r="Q14" s="91">
        <f t="shared" si="0"/>
        <v>2</v>
      </c>
      <c r="R14" s="44">
        <f t="shared" si="1"/>
        <v>5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30391</v>
      </c>
      <c r="P15" s="94">
        <v>30429</v>
      </c>
      <c r="Q15" s="40">
        <f t="shared" si="0"/>
        <v>38</v>
      </c>
      <c r="R15" s="44">
        <f t="shared" si="1"/>
        <v>251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71">
        <v>6024</v>
      </c>
      <c r="P16" s="92">
        <v>6027</v>
      </c>
      <c r="Q16" s="91">
        <f t="shared" si="0"/>
        <v>3</v>
      </c>
      <c r="R16" s="44">
        <f t="shared" si="1"/>
        <v>-6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40">
        <v>31302</v>
      </c>
      <c r="P17" s="93">
        <v>31414</v>
      </c>
      <c r="Q17" s="40">
        <f t="shared" si="0"/>
        <v>112</v>
      </c>
      <c r="R17" s="44">
        <f t="shared" si="1"/>
        <v>386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98877</v>
      </c>
      <c r="P18" s="20">
        <f>SUM(P10:P17)</f>
        <v>99245</v>
      </c>
      <c r="Q18" s="20">
        <f>SUM(Q10:Q17)</f>
        <v>368</v>
      </c>
      <c r="R18" s="74">
        <f>SUM(R10:R17)</f>
        <v>1178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5" t="s">
        <v>8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2016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2017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2018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2019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2020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8" sqref="E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2021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-100</v>
      </c>
      <c r="H19" s="88" t="e">
        <f t="shared" si="1"/>
        <v>#DIV/0!</v>
      </c>
      <c r="I19" s="88" t="e">
        <f>(I18/H18-1)*100</f>
        <v>#DIV/0!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7">
        <v>2008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5" t="s">
        <v>10</v>
      </c>
      <c r="B8" s="105">
        <v>2008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2009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2009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2012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2013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7">
        <v>2014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5" t="s">
        <v>10</v>
      </c>
      <c r="B8" s="105">
        <v>2014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2" s="17" customFormat="1" ht="14.25" customHeight="1" x14ac:dyDescent="0.2">
      <c r="A9" s="105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7">
        <v>2015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U6" s="5"/>
    </row>
    <row r="7" spans="1:21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U7" s="5"/>
    </row>
    <row r="8" spans="1:21" s="17" customFormat="1" ht="14.25" customHeight="1" x14ac:dyDescent="0.2">
      <c r="A8" s="105" t="s">
        <v>10</v>
      </c>
      <c r="B8" s="105">
        <v>2015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1" s="17" customFormat="1" ht="14.25" customHeight="1" x14ac:dyDescent="0.2">
      <c r="A9" s="105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2021-06-22T21:05:07Z</dcterms:modified>
</cp:coreProperties>
</file>