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P18" i="21" l="1"/>
  <c r="C19" i="29" l="1"/>
  <c r="Q17" i="21"/>
  <c r="Q16" i="21"/>
  <c r="Q15" i="21"/>
  <c r="Q14" i="21"/>
  <c r="Q13" i="21"/>
  <c r="Q12" i="21"/>
  <c r="Q11" i="21"/>
  <c r="Q10" i="21"/>
  <c r="R18" i="21"/>
  <c r="R17" i="21"/>
  <c r="R16" i="21"/>
  <c r="R15" i="21"/>
  <c r="R14" i="21"/>
  <c r="R13" i="21"/>
  <c r="R12" i="21"/>
  <c r="R11" i="21"/>
  <c r="R10" i="21"/>
  <c r="B19" i="29" l="1"/>
  <c r="M18" i="29"/>
  <c r="M19" i="29" s="1"/>
  <c r="L18" i="29"/>
  <c r="K18" i="29"/>
  <c r="K19" i="29" s="1"/>
  <c r="J18" i="29"/>
  <c r="J19" i="29" s="1"/>
  <c r="I18" i="29"/>
  <c r="H18" i="29"/>
  <c r="I19" i="29" s="1"/>
  <c r="G18" i="29"/>
  <c r="F18" i="29"/>
  <c r="E18" i="29"/>
  <c r="D18" i="29"/>
  <c r="B18" i="29"/>
  <c r="H19" i="29" l="1"/>
  <c r="E19" i="29"/>
  <c r="G19" i="29"/>
  <c r="D19" i="29"/>
  <c r="L19" i="29"/>
  <c r="F19" i="29"/>
  <c r="O18" i="21"/>
  <c r="Q18" i="21" s="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<sst xmlns="http://schemas.openxmlformats.org/spreadsheetml/2006/main" count="515" uniqueCount="32">
  <si>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</si>
  <si>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</si>
  <si>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</si>
  <si>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</si>
  <si>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</si>
  <si>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</si>
  <si>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</si>
  <si>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</si>
  <si>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</si>
  <si>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</si>
  <si>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</si>
  <si>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</si>
  <si>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</si>
  <si>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</si>
  <si>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</si>
  <si>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</si>
  <si>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</si>
  <si>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</si>
  <si>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</si>
  <si>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</si>
  <si>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</si>
  <si>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</si>
  <si>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</si>
  <si>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</si>
  <si>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</si>
  <si>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</si>
  <si>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</si>
  <si>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</si>
  <si>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2008 - 2021</t>
  </si>
  <si>
    <t>Por división económica 2007 - 2021</t>
  </si>
  <si>
    <t>Var Jul 2021 respecto a Jun 2021</t>
  </si>
  <si>
    <t>Var Jul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</si>
</sst>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66" fontId="0" fillId="0" borderId="0" xfId="5" applyNumberFormat="1" applyFont="1"/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3" fontId="12" fillId="4" borderId="1" xfId="1" applyNumberFormat="1" applyFont="1" applyFill="1" applyBorder="1" applyAlignment="1">
      <alignment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"/>
  <sheetViews>
    <sheetView showGridLines="0" tabSelected="1" zoomScaleNormal="100" workbookViewId="0">
      <selection activeCell="P10" sqref="P10:P17"/>
    </sheetView>
  </sheetViews>
  <sheetFormatPr baseColWidth="10" defaultColWidth="9.85546875" defaultRowHeight="12.75" x14ac:dyDescent="0.2"/>
  <cols>
    <col min="1" max="1" width="27.85546875" customWidth="1"/>
    <col min="2" max="15" width="7.85546875" customWidth="1"/>
    <col min="16" max="16" width="8.140625" customWidth="1"/>
    <col min="17" max="17" width="8.7109375" customWidth="1"/>
    <col min="18" max="18" width="8.5703125" customWidth="1"/>
    <col min="19" max="25" width="11.42578125" customWidth="1"/>
  </cols>
  <sheetData>
    <row r="1" spans="1:23" s="28" customFormat="1" ht="20.25" x14ac:dyDescent="0.3">
      <c r="A1" s="42" t="s">
        <v>25</v>
      </c>
      <c r="B1" s="27"/>
      <c r="C1" s="27"/>
      <c r="D1" s="27"/>
      <c r="E1" s="27"/>
    </row>
    <row r="2" spans="1:23" s="3" customFormat="1" ht="14.25" x14ac:dyDescent="0.2">
      <c r="A2" s="87" t="s">
        <v>12</v>
      </c>
      <c r="B2" s="87"/>
      <c r="C2" s="87"/>
      <c r="D2" s="87"/>
      <c r="E2" s="8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s="5" customFormat="1" ht="14.25" x14ac:dyDescent="0.2">
      <c r="A3" s="87" t="s">
        <v>13</v>
      </c>
      <c r="B3" s="87"/>
      <c r="C3" s="87"/>
      <c r="D3" s="87"/>
      <c r="E3" s="8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5" customFormat="1" ht="14.25" x14ac:dyDescent="0.2">
      <c r="A4" s="87" t="s">
        <v>28</v>
      </c>
      <c r="B4" s="87"/>
      <c r="C4" s="87"/>
      <c r="D4" s="87"/>
      <c r="E4" s="8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s="1" customFormat="1" ht="17.100000000000001" customHeight="1" x14ac:dyDescent="0.2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"/>
      <c r="T5" s="2"/>
      <c r="U5" s="2"/>
    </row>
    <row r="6" spans="1:23" s="1" customFormat="1" ht="17.100000000000001" customHeight="1" x14ac:dyDescent="0.2">
      <c r="A6" s="88" t="s">
        <v>12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2"/>
      <c r="T6" s="2"/>
      <c r="U6" s="2"/>
    </row>
    <row r="7" spans="1:23" s="1" customFormat="1" ht="17.100000000000001" customHeight="1" x14ac:dyDescent="0.2">
      <c r="A7" s="89" t="s">
        <v>29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2"/>
      <c r="T7" s="2"/>
      <c r="U7" s="2"/>
    </row>
    <row r="8" spans="1:23" s="1" customFormat="1" ht="21.75" customHeight="1" x14ac:dyDescent="0.2">
      <c r="A8" s="90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2">
        <v>2019</v>
      </c>
      <c r="N8" s="82">
        <v>2020</v>
      </c>
      <c r="O8" s="94">
        <v>2021</v>
      </c>
      <c r="P8" s="94"/>
      <c r="Q8" s="92" t="s">
        <v>30</v>
      </c>
      <c r="R8" s="92" t="s">
        <v>31</v>
      </c>
      <c r="S8" s="2"/>
      <c r="T8" s="2"/>
      <c r="U8" s="2"/>
    </row>
    <row r="9" spans="1:23" s="1" customFormat="1" ht="21.75" customHeight="1" x14ac:dyDescent="0.2">
      <c r="A9" s="91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3" t="s">
        <v>23</v>
      </c>
      <c r="N9" s="81" t="s">
        <v>23</v>
      </c>
      <c r="O9" s="85" t="s">
        <v>17</v>
      </c>
      <c r="P9" s="83" t="s">
        <v>18</v>
      </c>
      <c r="Q9" s="93"/>
      <c r="R9" s="93"/>
      <c r="S9" s="2"/>
      <c r="T9" s="2"/>
      <c r="U9" s="2"/>
    </row>
    <row r="10" spans="1:23" s="23" customFormat="1" ht="22.5" x14ac:dyDescent="0.2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107839</v>
      </c>
      <c r="P10" s="36">
        <v>108146</v>
      </c>
      <c r="Q10" s="36">
        <f>P10-O10</f>
        <v>307</v>
      </c>
      <c r="R10" s="53">
        <f>P10-N10</f>
        <v>-3621</v>
      </c>
      <c r="S10" s="22"/>
      <c r="T10" s="22"/>
      <c r="U10" s="22"/>
    </row>
    <row r="11" spans="1:23" s="23" customFormat="1" x14ac:dyDescent="0.2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372391</v>
      </c>
      <c r="P11" s="36">
        <v>382052</v>
      </c>
      <c r="Q11" s="36">
        <f t="shared" ref="Q11:Q18" si="0">P11-O11</f>
        <v>9661</v>
      </c>
      <c r="R11" s="53">
        <f t="shared" ref="R11:R18" si="1">P11-N11</f>
        <v>15053</v>
      </c>
      <c r="S11" s="22"/>
      <c r="T11" s="22"/>
      <c r="U11" s="22"/>
    </row>
    <row r="12" spans="1:23" s="23" customFormat="1" x14ac:dyDescent="0.2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140925</v>
      </c>
      <c r="P12" s="36">
        <v>137423</v>
      </c>
      <c r="Q12" s="36">
        <f t="shared" si="0"/>
        <v>-3502</v>
      </c>
      <c r="R12" s="53">
        <f t="shared" si="1"/>
        <v>4274</v>
      </c>
      <c r="S12" s="22"/>
      <c r="T12" s="22"/>
      <c r="U12" s="22"/>
    </row>
    <row r="13" spans="1:23" s="23" customFormat="1" x14ac:dyDescent="0.2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10103</v>
      </c>
      <c r="P13" s="36">
        <v>9603</v>
      </c>
      <c r="Q13" s="36">
        <f t="shared" si="0"/>
        <v>-500</v>
      </c>
      <c r="R13" s="53">
        <f t="shared" si="1"/>
        <v>-381</v>
      </c>
      <c r="S13" s="22"/>
      <c r="T13" s="22"/>
      <c r="U13" s="22"/>
    </row>
    <row r="14" spans="1:23" s="23" customFormat="1" x14ac:dyDescent="0.2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464115</v>
      </c>
      <c r="P14" s="36">
        <v>473006</v>
      </c>
      <c r="Q14" s="36">
        <f t="shared" si="0"/>
        <v>8891</v>
      </c>
      <c r="R14" s="53">
        <f t="shared" si="1"/>
        <v>20465</v>
      </c>
      <c r="S14" s="22"/>
      <c r="T14" s="22"/>
      <c r="U14" s="22"/>
    </row>
    <row r="15" spans="1:23" s="23" customFormat="1" x14ac:dyDescent="0.2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2420</v>
      </c>
      <c r="P15" s="36">
        <v>2577</v>
      </c>
      <c r="Q15" s="36">
        <f t="shared" si="0"/>
        <v>157</v>
      </c>
      <c r="R15" s="53">
        <f t="shared" si="1"/>
        <v>-161</v>
      </c>
      <c r="S15" s="22"/>
      <c r="T15" s="22"/>
      <c r="U15" s="22"/>
    </row>
    <row r="16" spans="1:23" s="23" customFormat="1" ht="12.75" customHeight="1" x14ac:dyDescent="0.2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633445</v>
      </c>
      <c r="P16" s="36">
        <v>620513</v>
      </c>
      <c r="Q16" s="36">
        <f t="shared" si="0"/>
        <v>-12932</v>
      </c>
      <c r="R16" s="53">
        <f t="shared" si="1"/>
        <v>5741</v>
      </c>
      <c r="S16" s="22"/>
      <c r="T16" s="22"/>
      <c r="U16" s="22"/>
    </row>
    <row r="17" spans="1:64" s="23" customFormat="1" x14ac:dyDescent="0.2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89547</v>
      </c>
      <c r="P17" s="36">
        <v>93255</v>
      </c>
      <c r="Q17" s="36">
        <f t="shared" si="0"/>
        <v>3708</v>
      </c>
      <c r="R17" s="53">
        <f t="shared" si="1"/>
        <v>4838</v>
      </c>
      <c r="S17" s="22"/>
      <c r="T17" s="22"/>
      <c r="U17" s="22"/>
    </row>
    <row r="18" spans="1:64" s="25" customFormat="1" x14ac:dyDescent="0.2">
      <c r="A18" s="40" t="s">
        <v>9</v>
      </c>
      <c r="B18" s="54">
        <f t="shared" ref="B18:E18" si="2">SUM(B10:B17)</f>
        <v>1204590</v>
      </c>
      <c r="C18" s="54">
        <f t="shared" si="2"/>
        <v>1208019</v>
      </c>
      <c r="D18" s="54">
        <f t="shared" si="2"/>
        <v>1263487</v>
      </c>
      <c r="E18" s="54">
        <f t="shared" si="2"/>
        <v>1308282</v>
      </c>
      <c r="F18" s="54">
        <f t="shared" ref="F18:J18" si="3">SUM(F10:F17)</f>
        <v>1349657</v>
      </c>
      <c r="G18" s="54">
        <f t="shared" si="3"/>
        <v>1397248</v>
      </c>
      <c r="H18" s="54">
        <f t="shared" si="3"/>
        <v>1463340</v>
      </c>
      <c r="I18" s="54">
        <f t="shared" si="3"/>
        <v>1535255</v>
      </c>
      <c r="J18" s="54">
        <f t="shared" si="3"/>
        <v>1624237</v>
      </c>
      <c r="K18" s="54">
        <f t="shared" ref="K18:M18" si="4">SUM(K10:K17)</f>
        <v>1717868</v>
      </c>
      <c r="L18" s="54">
        <f t="shared" si="4"/>
        <v>1761000</v>
      </c>
      <c r="M18" s="54">
        <f t="shared" si="4"/>
        <v>1812699</v>
      </c>
      <c r="N18" s="54">
        <v>1780367</v>
      </c>
      <c r="O18" s="54">
        <f>SUM(O10:O17)</f>
        <v>1820785</v>
      </c>
      <c r="P18" s="54">
        <f>SUM(P10:P17)</f>
        <v>1826575</v>
      </c>
      <c r="Q18" s="57">
        <f t="shared" si="0"/>
        <v>5790</v>
      </c>
      <c r="R18" s="84">
        <f t="shared" si="1"/>
        <v>46208</v>
      </c>
      <c r="S18" s="24"/>
      <c r="T18" s="24"/>
      <c r="U18" s="24"/>
    </row>
    <row r="19" spans="1:64" ht="12.75" customHeight="1" x14ac:dyDescent="0.2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1"/>
      <c r="N19" s="71"/>
      <c r="O19" s="71"/>
      <c r="P19" s="71"/>
      <c r="Q19" s="71"/>
      <c r="R19" s="70"/>
    </row>
    <row r="20" spans="1:64" ht="24.75" customHeight="1" x14ac:dyDescent="0.2">
      <c r="A20" s="86" t="s">
        <v>26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</row>
    <row r="21" spans="1:64" s="18" customFormat="1" ht="11.2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64" ht="15" customHeight="1" x14ac:dyDescent="0.2">
      <c r="A22" s="15" t="s">
        <v>27</v>
      </c>
    </row>
    <row r="23" spans="1:64" s="12" customFormat="1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</row>
  </sheetData>
  <sortState ref="A11:K17">
    <sortCondition ref="A10:A17"/>
  </sortState>
  <mergeCells count="10">
    <mergeCell ref="A20:R20"/>
    <mergeCell ref="A2:E2"/>
    <mergeCell ref="A3:E3"/>
    <mergeCell ref="A4:E4"/>
    <mergeCell ref="A6:R6"/>
    <mergeCell ref="A7:R7"/>
    <mergeCell ref="A8:A9"/>
    <mergeCell ref="R8:R9"/>
    <mergeCell ref="O8:P8"/>
    <mergeCell ref="Q8:Q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00000000000001" customHeight="1" x14ac:dyDescent="0.2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00000000000001" customHeight="1" x14ac:dyDescent="0.2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00000000000001" customHeight="1" x14ac:dyDescent="0.2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00000000000001" customHeight="1" x14ac:dyDescent="0.2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00000000000001" customHeight="1" x14ac:dyDescent="0.2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00000000000001" customHeight="1" x14ac:dyDescent="0.2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00000000000001" customHeight="1" x14ac:dyDescent="0.2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00000000000001" customHeight="1" x14ac:dyDescent="0.2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2.5" x14ac:dyDescent="0.2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00000000000001" customHeight="1" x14ac:dyDescent="0.2">
      <c r="A24" s="11"/>
    </row>
    <row r="25" spans="1:95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"/>
    <row r="27" spans="1:95" ht="12.75" customHeight="1" x14ac:dyDescent="0.2"/>
    <row r="28" spans="1:95" ht="12.75" customHeight="1" x14ac:dyDescent="0.2"/>
    <row r="29" spans="1:9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2015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00000000000001" customHeight="1" x14ac:dyDescent="0.2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00000000000001" customHeight="1" x14ac:dyDescent="0.2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00000000000001" customHeight="1" x14ac:dyDescent="0.2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00000000000001" customHeight="1" x14ac:dyDescent="0.2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00000000000001" customHeight="1" x14ac:dyDescent="0.2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00000000000001" customHeight="1" x14ac:dyDescent="0.2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00000000000001" customHeight="1" x14ac:dyDescent="0.2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2.5" x14ac:dyDescent="0.2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00000000000001" customHeight="1" x14ac:dyDescent="0.2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00000000000001" customHeight="1" x14ac:dyDescent="0.2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00000000000001" customHeight="1" x14ac:dyDescent="0.2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00000000000001" customHeight="1" x14ac:dyDescent="0.2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00000000000001" customHeight="1" x14ac:dyDescent="0.2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00000000000001" customHeight="1" x14ac:dyDescent="0.2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00000000000001" customHeight="1" x14ac:dyDescent="0.2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00000000000001" customHeight="1" x14ac:dyDescent="0.2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00000000000001" customHeight="1" x14ac:dyDescent="0.2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00000000000001" customHeight="1" x14ac:dyDescent="0.2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00000000000001" customHeight="1" x14ac:dyDescent="0.2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00000000000001" customHeight="1" x14ac:dyDescent="0.2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00000000000001" customHeight="1" x14ac:dyDescent="0.2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00000000000001" customHeight="1" x14ac:dyDescent="0.2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00000000000001" customHeight="1" x14ac:dyDescent="0.2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00000000000001" customHeight="1" x14ac:dyDescent="0.2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00000000000001" customHeight="1" x14ac:dyDescent="0.2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00000000000001" customHeight="1" x14ac:dyDescent="0.2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00000000000001" customHeight="1" x14ac:dyDescent="0.2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00000000000001" customHeight="1" x14ac:dyDescent="0.2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00000000000001" customHeight="1" x14ac:dyDescent="0.2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00000000000001" customHeight="1" x14ac:dyDescent="0.2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00000000000001" customHeight="1" x14ac:dyDescent="0.2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  <row r="30" spans="1:64" x14ac:dyDescent="0.2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00000000000001" customHeight="1" x14ac:dyDescent="0.2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00000000000001" customHeight="1" x14ac:dyDescent="0.2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00000000000001" customHeight="1" x14ac:dyDescent="0.2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00000000000001" customHeight="1" x14ac:dyDescent="0.2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00000000000001" customHeight="1" x14ac:dyDescent="0.2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00000000000001" customHeight="1" x14ac:dyDescent="0.2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00000000000001" customHeight="1" x14ac:dyDescent="0.2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00000000000001" customHeight="1" x14ac:dyDescent="0.2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4" t="s">
        <v>0</v>
      </c>
      <c r="B10" s="75">
        <v>112151</v>
      </c>
      <c r="C10" s="75">
        <v>112730</v>
      </c>
      <c r="D10" s="75">
        <v>113150</v>
      </c>
      <c r="E10" s="76">
        <v>115014</v>
      </c>
      <c r="F10" s="76">
        <v>112715</v>
      </c>
      <c r="G10" s="75">
        <v>105937</v>
      </c>
      <c r="H10" s="75">
        <v>96061</v>
      </c>
      <c r="I10" s="75">
        <v>105222</v>
      </c>
      <c r="J10" s="75">
        <v>107865</v>
      </c>
      <c r="K10" s="75">
        <v>110774</v>
      </c>
      <c r="L10" s="75">
        <v>114437</v>
      </c>
      <c r="M10" s="75">
        <v>111767</v>
      </c>
    </row>
    <row r="11" spans="1:13" s="46" customFormat="1" ht="17.100000000000001" customHeight="1" x14ac:dyDescent="0.2">
      <c r="A11" s="37" t="s">
        <v>5</v>
      </c>
      <c r="B11" s="36">
        <v>365082</v>
      </c>
      <c r="C11" s="36">
        <v>366494</v>
      </c>
      <c r="D11" s="36">
        <v>366843</v>
      </c>
      <c r="E11" s="77">
        <v>363126</v>
      </c>
      <c r="F11" s="77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00000000000001" customHeight="1" x14ac:dyDescent="0.2">
      <c r="A12" s="78" t="s">
        <v>3</v>
      </c>
      <c r="B12" s="75">
        <v>147610</v>
      </c>
      <c r="C12" s="75">
        <v>150698</v>
      </c>
      <c r="D12" s="75">
        <v>149690</v>
      </c>
      <c r="E12" s="76">
        <v>138688</v>
      </c>
      <c r="F12" s="76">
        <v>137575</v>
      </c>
      <c r="G12" s="75">
        <v>139757</v>
      </c>
      <c r="H12" s="75">
        <v>138201</v>
      </c>
      <c r="I12" s="75">
        <v>137917</v>
      </c>
      <c r="J12" s="75">
        <v>137841</v>
      </c>
      <c r="K12" s="75">
        <v>139444</v>
      </c>
      <c r="L12" s="75">
        <v>140212</v>
      </c>
      <c r="M12" s="75">
        <v>133149</v>
      </c>
    </row>
    <row r="13" spans="1:13" s="46" customFormat="1" ht="17.100000000000001" customHeight="1" x14ac:dyDescent="0.2">
      <c r="A13" s="37" t="s">
        <v>4</v>
      </c>
      <c r="B13" s="36">
        <v>9895</v>
      </c>
      <c r="C13" s="36">
        <v>9952</v>
      </c>
      <c r="D13" s="36">
        <v>9921</v>
      </c>
      <c r="E13" s="77">
        <v>9758</v>
      </c>
      <c r="F13" s="77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00000000000001" customHeight="1" x14ac:dyDescent="0.2">
      <c r="A14" s="78" t="s">
        <v>2</v>
      </c>
      <c r="B14" s="75">
        <v>458363</v>
      </c>
      <c r="C14" s="75">
        <v>461538</v>
      </c>
      <c r="D14" s="75">
        <v>459451</v>
      </c>
      <c r="E14" s="76">
        <v>452234</v>
      </c>
      <c r="F14" s="76">
        <v>444648</v>
      </c>
      <c r="G14" s="75">
        <v>441629</v>
      </c>
      <c r="H14" s="75">
        <v>440830</v>
      </c>
      <c r="I14" s="75">
        <v>443332</v>
      </c>
      <c r="J14" s="75">
        <v>447361</v>
      </c>
      <c r="K14" s="75">
        <v>451827</v>
      </c>
      <c r="L14" s="75">
        <v>456439</v>
      </c>
      <c r="M14" s="75">
        <v>452541</v>
      </c>
    </row>
    <row r="15" spans="1:13" s="46" customFormat="1" ht="17.100000000000001" customHeight="1" x14ac:dyDescent="0.2">
      <c r="A15" s="37" t="s">
        <v>1</v>
      </c>
      <c r="B15" s="36">
        <v>2719</v>
      </c>
      <c r="C15" s="36">
        <v>2748</v>
      </c>
      <c r="D15" s="36">
        <v>2670</v>
      </c>
      <c r="E15" s="77">
        <v>2534</v>
      </c>
      <c r="F15" s="77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00000000000001" customHeight="1" x14ac:dyDescent="0.2">
      <c r="A16" s="78" t="s">
        <v>7</v>
      </c>
      <c r="B16" s="75">
        <v>639358</v>
      </c>
      <c r="C16" s="75">
        <v>646025</v>
      </c>
      <c r="D16" s="75">
        <v>641048</v>
      </c>
      <c r="E16" s="76">
        <v>624221</v>
      </c>
      <c r="F16" s="76">
        <v>617059</v>
      </c>
      <c r="G16" s="75">
        <v>611383</v>
      </c>
      <c r="H16" s="75">
        <v>609696</v>
      </c>
      <c r="I16" s="75">
        <v>612253</v>
      </c>
      <c r="J16" s="75">
        <v>615269</v>
      </c>
      <c r="K16" s="75">
        <v>619956</v>
      </c>
      <c r="L16" s="75">
        <v>623527</v>
      </c>
      <c r="M16" s="75">
        <v>614772</v>
      </c>
    </row>
    <row r="17" spans="1:64" s="46" customFormat="1" ht="17.100000000000001" customHeight="1" x14ac:dyDescent="0.2">
      <c r="A17" s="37" t="s">
        <v>6</v>
      </c>
      <c r="B17" s="36">
        <v>87115</v>
      </c>
      <c r="C17" s="36">
        <v>87781</v>
      </c>
      <c r="D17" s="36">
        <v>89167</v>
      </c>
      <c r="E17" s="77">
        <v>88220</v>
      </c>
      <c r="F17" s="77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00000000000001" customHeight="1" x14ac:dyDescent="0.2">
      <c r="A18" s="79" t="s">
        <v>9</v>
      </c>
      <c r="B18" s="80">
        <f>SUM(B10:B17)</f>
        <v>1822293</v>
      </c>
      <c r="C18" s="80">
        <f t="shared" ref="C18:M18" si="0">SUM(C10:C17)</f>
        <v>1837966</v>
      </c>
      <c r="D18" s="80">
        <f t="shared" si="0"/>
        <v>1831940</v>
      </c>
      <c r="E18" s="80">
        <f>SUM(E10:E17)</f>
        <v>1793795</v>
      </c>
      <c r="F18" s="80">
        <f t="shared" si="0"/>
        <v>1770324</v>
      </c>
      <c r="G18" s="80">
        <f t="shared" si="0"/>
        <v>1755765</v>
      </c>
      <c r="H18" s="80">
        <f t="shared" si="0"/>
        <v>1742635</v>
      </c>
      <c r="I18" s="80">
        <f t="shared" si="0"/>
        <v>1758496</v>
      </c>
      <c r="J18" s="80">
        <f t="shared" si="0"/>
        <v>1769661</v>
      </c>
      <c r="K18" s="80">
        <f t="shared" si="0"/>
        <v>1788334</v>
      </c>
      <c r="L18" s="80">
        <f t="shared" si="0"/>
        <v>1805269</v>
      </c>
      <c r="M18" s="80">
        <f t="shared" si="0"/>
        <v>1780367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23" sqref="H23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4" t="s">
        <v>0</v>
      </c>
      <c r="B10" s="75">
        <v>113465</v>
      </c>
      <c r="C10" s="75">
        <v>114511</v>
      </c>
      <c r="D10" s="75">
        <v>112922</v>
      </c>
      <c r="E10" s="76">
        <v>113463</v>
      </c>
      <c r="F10" s="76">
        <v>108441</v>
      </c>
      <c r="G10" s="75">
        <v>107839</v>
      </c>
      <c r="H10" s="75">
        <v>108146</v>
      </c>
      <c r="I10" s="75"/>
      <c r="J10" s="75"/>
      <c r="K10" s="75"/>
      <c r="L10" s="75"/>
      <c r="M10" s="75"/>
    </row>
    <row r="11" spans="1:13" s="46" customFormat="1" ht="17.100000000000001" customHeight="1" x14ac:dyDescent="0.2">
      <c r="A11" s="37" t="s">
        <v>5</v>
      </c>
      <c r="B11" s="36">
        <v>364953</v>
      </c>
      <c r="C11" s="36">
        <v>367054</v>
      </c>
      <c r="D11" s="36">
        <v>368633</v>
      </c>
      <c r="E11" s="77">
        <v>369950</v>
      </c>
      <c r="F11" s="77">
        <v>369627</v>
      </c>
      <c r="G11" s="36">
        <v>372391</v>
      </c>
      <c r="H11" s="36">
        <v>382052</v>
      </c>
      <c r="I11" s="36"/>
      <c r="J11" s="36"/>
      <c r="K11" s="36"/>
      <c r="L11" s="36"/>
      <c r="M11" s="36"/>
    </row>
    <row r="12" spans="1:13" s="46" customFormat="1" ht="17.100000000000001" customHeight="1" x14ac:dyDescent="0.2">
      <c r="A12" s="78" t="s">
        <v>3</v>
      </c>
      <c r="B12" s="75">
        <v>135474</v>
      </c>
      <c r="C12" s="75">
        <v>135332</v>
      </c>
      <c r="D12" s="75">
        <v>134646</v>
      </c>
      <c r="E12" s="76">
        <v>136279</v>
      </c>
      <c r="F12" s="76">
        <v>138531</v>
      </c>
      <c r="G12" s="75">
        <v>140925</v>
      </c>
      <c r="H12" s="75">
        <v>137423</v>
      </c>
      <c r="I12" s="75"/>
      <c r="J12" s="75"/>
      <c r="K12" s="75"/>
      <c r="L12" s="75"/>
      <c r="M12" s="75"/>
    </row>
    <row r="13" spans="1:13" s="46" customFormat="1" ht="17.100000000000001" customHeight="1" x14ac:dyDescent="0.2">
      <c r="A13" s="37" t="s">
        <v>4</v>
      </c>
      <c r="B13" s="36">
        <v>9992</v>
      </c>
      <c r="C13" s="36">
        <v>10000</v>
      </c>
      <c r="D13" s="36">
        <v>10132</v>
      </c>
      <c r="E13" s="77">
        <v>9977</v>
      </c>
      <c r="F13" s="77">
        <v>10007</v>
      </c>
      <c r="G13" s="36">
        <v>10103</v>
      </c>
      <c r="H13" s="36">
        <v>9603</v>
      </c>
      <c r="I13" s="36"/>
      <c r="J13" s="36"/>
      <c r="K13" s="36"/>
      <c r="L13" s="36"/>
      <c r="M13" s="36"/>
    </row>
    <row r="14" spans="1:13" s="46" customFormat="1" ht="17.100000000000001" customHeight="1" x14ac:dyDescent="0.2">
      <c r="A14" s="78" t="s">
        <v>2</v>
      </c>
      <c r="B14" s="75">
        <v>455835</v>
      </c>
      <c r="C14" s="75">
        <v>461408</v>
      </c>
      <c r="D14" s="75">
        <v>462527</v>
      </c>
      <c r="E14" s="76">
        <v>463728</v>
      </c>
      <c r="F14" s="76">
        <v>467355</v>
      </c>
      <c r="G14" s="75">
        <v>464115</v>
      </c>
      <c r="H14" s="75">
        <v>473006</v>
      </c>
      <c r="I14" s="75"/>
      <c r="J14" s="75"/>
      <c r="K14" s="75"/>
      <c r="L14" s="75"/>
      <c r="M14" s="75"/>
    </row>
    <row r="15" spans="1:13" s="46" customFormat="1" ht="17.100000000000001" customHeight="1" x14ac:dyDescent="0.2">
      <c r="A15" s="37" t="s">
        <v>1</v>
      </c>
      <c r="B15" s="36">
        <v>2772</v>
      </c>
      <c r="C15" s="36">
        <v>2577</v>
      </c>
      <c r="D15" s="36">
        <v>2534</v>
      </c>
      <c r="E15" s="77">
        <v>2495</v>
      </c>
      <c r="F15" s="77">
        <v>2465</v>
      </c>
      <c r="G15" s="36">
        <v>2420</v>
      </c>
      <c r="H15" s="36">
        <v>2577</v>
      </c>
      <c r="I15" s="36"/>
      <c r="J15" s="36"/>
      <c r="K15" s="36"/>
      <c r="L15" s="36"/>
      <c r="M15" s="36"/>
    </row>
    <row r="16" spans="1:13" s="46" customFormat="1" ht="17.100000000000001" customHeight="1" x14ac:dyDescent="0.2">
      <c r="A16" s="78" t="s">
        <v>7</v>
      </c>
      <c r="B16" s="75">
        <v>616421</v>
      </c>
      <c r="C16" s="75">
        <v>621192</v>
      </c>
      <c r="D16" s="75">
        <v>624178</v>
      </c>
      <c r="E16" s="76">
        <v>626734</v>
      </c>
      <c r="F16" s="76">
        <v>629782</v>
      </c>
      <c r="G16" s="75">
        <v>633445</v>
      </c>
      <c r="H16" s="75">
        <v>620513</v>
      </c>
      <c r="I16" s="75"/>
      <c r="J16" s="75"/>
      <c r="K16" s="75"/>
      <c r="L16" s="75"/>
      <c r="M16" s="75"/>
    </row>
    <row r="17" spans="1:64" s="46" customFormat="1" ht="17.100000000000001" customHeight="1" x14ac:dyDescent="0.2">
      <c r="A17" s="37" t="s">
        <v>6</v>
      </c>
      <c r="B17" s="36">
        <v>88210</v>
      </c>
      <c r="C17" s="36">
        <v>88659</v>
      </c>
      <c r="D17" s="36">
        <v>88047</v>
      </c>
      <c r="E17" s="77">
        <v>88258</v>
      </c>
      <c r="F17" s="77">
        <v>89399</v>
      </c>
      <c r="G17" s="36">
        <v>89547</v>
      </c>
      <c r="H17" s="36">
        <v>93255</v>
      </c>
      <c r="I17" s="36"/>
      <c r="J17" s="36"/>
      <c r="K17" s="36"/>
      <c r="L17" s="36"/>
      <c r="M17" s="36"/>
    </row>
    <row r="18" spans="1:64" s="46" customFormat="1" ht="17.100000000000001" customHeight="1" x14ac:dyDescent="0.2">
      <c r="A18" s="79" t="s">
        <v>9</v>
      </c>
      <c r="B18" s="80">
        <f>SUM(B10:B17)</f>
        <v>1787122</v>
      </c>
      <c r="C18" s="80">
        <v>1800733</v>
      </c>
      <c r="D18" s="80">
        <f t="shared" ref="D18:M18" si="0">SUM(D10:D17)</f>
        <v>1803619</v>
      </c>
      <c r="E18" s="80">
        <f>SUM(E10:E17)</f>
        <v>1810884</v>
      </c>
      <c r="F18" s="80">
        <f t="shared" si="0"/>
        <v>1815607</v>
      </c>
      <c r="G18" s="80">
        <f t="shared" si="0"/>
        <v>1820785</v>
      </c>
      <c r="H18" s="80">
        <f t="shared" si="0"/>
        <v>1826575</v>
      </c>
      <c r="I18" s="80">
        <f t="shared" si="0"/>
        <v>0</v>
      </c>
      <c r="J18" s="80">
        <f t="shared" si="0"/>
        <v>0</v>
      </c>
      <c r="K18" s="80">
        <f t="shared" si="0"/>
        <v>0</v>
      </c>
      <c r="L18" s="80">
        <f t="shared" si="0"/>
        <v>0</v>
      </c>
      <c r="M18" s="80">
        <f t="shared" si="0"/>
        <v>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0.2608118465898423</v>
      </c>
      <c r="G19" s="58">
        <f>+(G18-F18)/F18*100</f>
        <v>0.28519387730935164</v>
      </c>
      <c r="H19" s="58">
        <f t="shared" si="1"/>
        <v>0.31799471107242205</v>
      </c>
      <c r="I19" s="58">
        <f>+(I18-H18)/H18*100</f>
        <v>-100</v>
      </c>
      <c r="J19" s="58" t="e">
        <f>+(J18-I18)/I18*100</f>
        <v>#DIV/0!</v>
      </c>
      <c r="K19" s="58" t="e">
        <f>+(K18-J18)/J18*100</f>
        <v>#DIV/0!</v>
      </c>
      <c r="L19" s="58" t="e">
        <f>+(L18-K18)/K18*100</f>
        <v>#DIV/0!</v>
      </c>
      <c r="M19" s="58" t="e">
        <f>+(M18-L18)/L18*100</f>
        <v>#DIV/0!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3" width="6.5703125" bestFit="1" customWidth="1"/>
    <col min="4" max="4" width="7.85546875" bestFit="1" customWidth="1"/>
    <col min="5" max="5" width="6.5703125" bestFit="1" customWidth="1"/>
    <col min="6" max="8" width="7.85546875" bestFit="1" customWidth="1"/>
    <col min="9" max="9" width="7.85546875" customWidth="1"/>
    <col min="10" max="12" width="7.85546875" bestFit="1" customWidth="1"/>
    <col min="13" max="13" width="7.85546875" customWidth="1"/>
    <col min="14" max="35" width="11.42578125" customWidth="1"/>
  </cols>
  <sheetData>
    <row r="1" spans="1:4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4.25" x14ac:dyDescent="0.2">
      <c r="A4" s="87">
        <v>2000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00000000000001" customHeight="1" x14ac:dyDescent="0.2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00000000000001" customHeight="1" x14ac:dyDescent="0.2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00000000000001" customHeight="1" x14ac:dyDescent="0.2">
      <c r="A8" s="96" t="s">
        <v>24</v>
      </c>
      <c r="B8" s="97">
        <v>2000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44" s="6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00000000000001" customHeight="1" x14ac:dyDescent="0.2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00000000000001" customHeight="1" x14ac:dyDescent="0.2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00000000000001" customHeight="1" x14ac:dyDescent="0.2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00000000000001" customHeight="1" x14ac:dyDescent="0.2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00000000000001" customHeight="1" x14ac:dyDescent="0.2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00000000000001" customHeight="1" x14ac:dyDescent="0.2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00000000000001" customHeight="1" x14ac:dyDescent="0.2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00000000000001" customHeight="1" x14ac:dyDescent="0.2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00000000000001" customHeight="1" x14ac:dyDescent="0.2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2.5" x14ac:dyDescent="0.2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35" ht="17.100000000000001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35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00000000000001" customHeight="1" x14ac:dyDescent="0.2">
      <c r="A24" s="11"/>
    </row>
    <row r="25" spans="1:35" ht="17.100000000000001" customHeight="1" x14ac:dyDescent="0.2"/>
    <row r="26" spans="1:35" ht="17.100000000000001" customHeight="1" x14ac:dyDescent="0.2">
      <c r="B26" s="9"/>
      <c r="C26" s="9"/>
      <c r="D26" s="9"/>
      <c r="E26" s="9"/>
      <c r="F26" s="9"/>
      <c r="G26" s="9"/>
      <c r="H26" s="9"/>
    </row>
    <row r="27" spans="1:35" ht="17.100000000000001" customHeight="1" x14ac:dyDescent="0.2"/>
    <row r="28" spans="1:35" ht="17.100000000000001" customHeight="1" x14ac:dyDescent="0.2"/>
    <row r="29" spans="1:35" ht="17.100000000000001" customHeight="1" x14ac:dyDescent="0.2"/>
    <row r="30" spans="1:35" ht="17.100000000000001" customHeight="1" x14ac:dyDescent="0.2"/>
    <row r="31" spans="1:35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9" width="7.85546875" customWidth="1"/>
    <col min="10" max="12" width="7.85546875" bestFit="1" customWidth="1"/>
    <col min="13" max="13" width="7.85546875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2001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00000000000001" customHeight="1" x14ac:dyDescent="0.2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1" customFormat="1" ht="17.100000000000001" customHeight="1" x14ac:dyDescent="0.2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s="6" customFormat="1" ht="17.100000000000001" customHeight="1" x14ac:dyDescent="0.2">
      <c r="A8" s="96" t="s">
        <v>24</v>
      </c>
      <c r="B8" s="97">
        <v>2001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41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00000000000001" customHeight="1" x14ac:dyDescent="0.2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00000000000001" customHeight="1" x14ac:dyDescent="0.2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00000000000001" customHeight="1" x14ac:dyDescent="0.2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00000000000001" customHeight="1" x14ac:dyDescent="0.2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00000000000001" customHeight="1" x14ac:dyDescent="0.2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00000000000001" customHeight="1" x14ac:dyDescent="0.2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00000000000001" customHeight="1" x14ac:dyDescent="0.2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00000000000001" customHeight="1" x14ac:dyDescent="0.2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00000000000001" customHeight="1" x14ac:dyDescent="0.2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2.5" x14ac:dyDescent="0.2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ht="17.100000000000001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13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00000000000001" customHeight="1" x14ac:dyDescent="0.2">
      <c r="A24" s="11"/>
    </row>
    <row r="25" spans="1:13" ht="17.100000000000001" customHeight="1" x14ac:dyDescent="0.2"/>
    <row r="26" spans="1:13" ht="17.100000000000001" customHeight="1" x14ac:dyDescent="0.2">
      <c r="B26" s="9"/>
      <c r="C26" s="9"/>
      <c r="D26" s="9"/>
      <c r="E26" s="9"/>
      <c r="F26" s="9"/>
      <c r="G26" s="9"/>
      <c r="H26" s="9"/>
    </row>
    <row r="27" spans="1:13" ht="17.100000000000001" customHeight="1" x14ac:dyDescent="0.2"/>
    <row r="28" spans="1:13" ht="17.100000000000001" customHeight="1" x14ac:dyDescent="0.2"/>
    <row r="29" spans="1:13" ht="17.100000000000001" customHeight="1" x14ac:dyDescent="0.2"/>
    <row r="30" spans="1:13" ht="17.100000000000001" customHeight="1" x14ac:dyDescent="0.2"/>
    <row r="31" spans="1:13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4.25" x14ac:dyDescent="0.2">
      <c r="A4" s="87">
        <v>2008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00000000000001" customHeight="1" x14ac:dyDescent="0.2">
      <c r="A8" s="100" t="s">
        <v>24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3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00000000000001" customHeight="1" x14ac:dyDescent="0.2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00000000000001" customHeight="1" x14ac:dyDescent="0.2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00000000000001" customHeight="1" x14ac:dyDescent="0.2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00000000000001" customHeight="1" x14ac:dyDescent="0.2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00000000000001" customHeight="1" x14ac:dyDescent="0.2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00000000000001" customHeight="1" x14ac:dyDescent="0.2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00000000000001" customHeight="1" x14ac:dyDescent="0.2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00000000000001" customHeight="1" x14ac:dyDescent="0.2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00000000000001" customHeight="1" x14ac:dyDescent="0.2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2.5" x14ac:dyDescent="0.2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/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4.25" x14ac:dyDescent="0.2">
      <c r="A4" s="87">
        <v>2009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00000000000001" customHeight="1" x14ac:dyDescent="0.2">
      <c r="A8" s="100" t="s">
        <v>24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00000000000001" customHeight="1" x14ac:dyDescent="0.2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00000000000001" customHeight="1" x14ac:dyDescent="0.2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00000000000001" customHeight="1" x14ac:dyDescent="0.2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00000000000001" customHeight="1" x14ac:dyDescent="0.2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00000000000001" customHeight="1" x14ac:dyDescent="0.2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00000000000001" customHeight="1" x14ac:dyDescent="0.2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00000000000001" customHeight="1" x14ac:dyDescent="0.2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00000000000001" customHeight="1" x14ac:dyDescent="0.2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00000000000001" customHeight="1" x14ac:dyDescent="0.2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2.5" x14ac:dyDescent="0.2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>
      <c r="M27" s="10"/>
    </row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4" width="11.42578125" customWidth="1"/>
  </cols>
  <sheetData>
    <row r="1" spans="1:2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4.25" x14ac:dyDescent="0.2">
      <c r="A4" s="87">
        <v>2010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00000000000001" customHeight="1" x14ac:dyDescent="0.2">
      <c r="A8" s="100" t="s">
        <v>24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00000000000001" customHeight="1" x14ac:dyDescent="0.2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00000000000001" customHeight="1" x14ac:dyDescent="0.2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00000000000001" customHeight="1" x14ac:dyDescent="0.2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00000000000001" customHeight="1" x14ac:dyDescent="0.2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00000000000001" customHeight="1" x14ac:dyDescent="0.2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00000000000001" customHeight="1" x14ac:dyDescent="0.2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00000000000001" customHeight="1" x14ac:dyDescent="0.2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00000000000001" customHeight="1" x14ac:dyDescent="0.2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00000000000001" customHeight="1" x14ac:dyDescent="0.2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2.5" x14ac:dyDescent="0.2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">
      <c r="M20" s="52"/>
    </row>
    <row r="21" spans="1:10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10"/>
    </row>
    <row r="22" spans="1:107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00000000000001" customHeight="1" x14ac:dyDescent="0.2">
      <c r="A24" s="11"/>
    </row>
    <row r="25" spans="1:10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00000000000001" customHeight="1" x14ac:dyDescent="0.2"/>
    <row r="27" spans="1:107" ht="17.100000000000001" customHeight="1" x14ac:dyDescent="0.2">
      <c r="F27" s="10"/>
      <c r="G27" s="10"/>
      <c r="H27" s="10"/>
      <c r="I27" s="10"/>
      <c r="J27" s="10"/>
      <c r="K27" s="10"/>
      <c r="L27" s="10"/>
    </row>
    <row r="28" spans="1:10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00000000000001" customHeight="1" x14ac:dyDescent="0.2"/>
    <row r="30" spans="1:107" ht="17.100000000000001" customHeight="1" x14ac:dyDescent="0.2"/>
    <row r="31" spans="1:107" ht="17.100000000000001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11" width="7.85546875" style="29" bestFit="1" customWidth="1"/>
    <col min="12" max="13" width="7.85546875" bestFit="1" customWidth="1"/>
    <col min="14" max="20" width="11.42578125" customWidth="1"/>
  </cols>
  <sheetData>
    <row r="1" spans="1:20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</row>
    <row r="4" spans="1:20" s="5" customFormat="1" ht="14.25" x14ac:dyDescent="0.2">
      <c r="A4" s="87">
        <v>2011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</row>
    <row r="5" spans="1:20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</row>
    <row r="7" spans="1:20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</row>
    <row r="8" spans="1:20" s="19" customFormat="1" ht="17.100000000000001" customHeight="1" x14ac:dyDescent="0.2">
      <c r="A8" s="100" t="s">
        <v>24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0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00000000000001" customHeight="1" x14ac:dyDescent="0.2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00000000000001" customHeight="1" x14ac:dyDescent="0.2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00000000000001" customHeight="1" x14ac:dyDescent="0.2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00000000000001" customHeight="1" x14ac:dyDescent="0.2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00000000000001" customHeight="1" x14ac:dyDescent="0.2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00000000000001" customHeight="1" x14ac:dyDescent="0.2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00000000000001" customHeight="1" x14ac:dyDescent="0.2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00000000000001" customHeight="1" x14ac:dyDescent="0.2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00000000000001" customHeight="1" x14ac:dyDescent="0.2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2.5" x14ac:dyDescent="0.2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">
      <c r="I20" s="50"/>
      <c r="J20" s="50"/>
      <c r="K20" s="50"/>
    </row>
    <row r="21" spans="1:103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00000000000001" customHeight="1" x14ac:dyDescent="0.2">
      <c r="A24" s="11"/>
    </row>
    <row r="25" spans="1:103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00000000000001" customHeight="1" x14ac:dyDescent="0.2"/>
    <row r="27" spans="1:103" ht="17.100000000000001" customHeight="1" x14ac:dyDescent="0.2">
      <c r="F27" s="10"/>
      <c r="G27" s="10"/>
      <c r="H27" s="10"/>
      <c r="I27" s="32"/>
      <c r="J27" s="32"/>
      <c r="K27" s="32"/>
      <c r="L27" s="10"/>
      <c r="M27" s="10"/>
    </row>
    <row r="28" spans="1:103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00000000000001" customHeight="1" x14ac:dyDescent="0.2"/>
    <row r="30" spans="1:103" ht="17.100000000000001" customHeight="1" x14ac:dyDescent="0.2"/>
    <row r="31" spans="1:103" ht="17.100000000000001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3" width="7.85546875" bestFit="1" customWidth="1"/>
    <col min="4" max="12" width="7.85546875" style="29" bestFit="1" customWidth="1"/>
    <col min="13" max="13" width="7.85546875" bestFit="1" customWidth="1"/>
    <col min="14" max="14" width="11.42578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">
      <c r="A8" s="100" t="s">
        <v>24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00000000000001" customHeight="1" x14ac:dyDescent="0.2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00000000000001" customHeight="1" x14ac:dyDescent="0.2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00000000000001" customHeight="1" x14ac:dyDescent="0.2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00000000000001" customHeight="1" x14ac:dyDescent="0.2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00000000000001" customHeight="1" x14ac:dyDescent="0.2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00000000000001" customHeight="1" x14ac:dyDescent="0.2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00000000000001" customHeight="1" x14ac:dyDescent="0.2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00000000000001" customHeight="1" x14ac:dyDescent="0.2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2.5" x14ac:dyDescent="0.2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/>
    <row r="26" spans="1:97" ht="17.100000000000001" customHeight="1" x14ac:dyDescent="0.2"/>
    <row r="27" spans="1:97" ht="17.100000000000001" customHeight="1" x14ac:dyDescent="0.2"/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4" max="14" width="13.5703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">
      <c r="A8" s="100" t="s">
        <v>24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00000000000001" customHeight="1" x14ac:dyDescent="0.2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00000000000001" customHeight="1" x14ac:dyDescent="0.2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00000000000001" customHeight="1" x14ac:dyDescent="0.2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00000000000001" customHeight="1" x14ac:dyDescent="0.2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00000000000001" customHeight="1" x14ac:dyDescent="0.2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00000000000001" customHeight="1" x14ac:dyDescent="0.2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00000000000001" customHeight="1" x14ac:dyDescent="0.2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00000000000001" customHeight="1" x14ac:dyDescent="0.2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2.5" x14ac:dyDescent="0.2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00000000000001" customHeight="1" x14ac:dyDescent="0.2">
      <c r="K26" s="32"/>
    </row>
    <row r="27" spans="1:97" ht="17.100000000000001" customHeight="1" x14ac:dyDescent="0.2">
      <c r="K27" s="32"/>
    </row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2015-03-13T17:40:27Z</cp:lastPrinted>
  <dcterms:created xsi:type="dcterms:W3CDTF">2001-03-28T23:37:50Z</dcterms:created>
  <dcterms:modified xsi:type="dcterms:W3CDTF">2021-08-13T18:52:56Z</dcterms:modified>
</cp:coreProperties>
</file>