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a.galindo\Documents\GitHub\SIE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123" i="1" l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Q106" i="1" l="1"/>
  <c r="JQ101" i="1"/>
  <c r="JQ351" i="1"/>
  <c r="JQ331" i="1"/>
  <c r="JQ269" i="1"/>
  <c r="JQ255" i="1"/>
  <c r="JQ92" i="1"/>
  <c r="JQ20" i="1"/>
  <c r="JQ352" i="1" l="1"/>
  <c r="JO350" i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<sst xmlns="http://schemas.openxmlformats.org/spreadsheetml/2006/main" count="698" uniqueCount="354">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</sst>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354"/>
  <sheetViews>
    <sheetView tabSelected="1" workbookViewId="0">
      <pane xSplit="3" topLeftCell="JM1" activePane="topRight" state="frozen"/>
      <selection pane="topRight" activeCell="A14" sqref="A14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16384" width="9.125" style="1"/>
  </cols>
  <sheetData>
    <row r="1" spans="1:277" s="4" customFormat="1" x14ac:dyDescent="0.2">
      <c r="A1" s="3" t="s">
        <v>347</v>
      </c>
      <c r="B1" s="5"/>
      <c r="JG1" s="17"/>
    </row>
    <row r="2" spans="1:277" s="4" customFormat="1" ht="12.1" customHeight="1" x14ac:dyDescent="0.2">
      <c r="A2" s="114" t="s">
        <v>348</v>
      </c>
      <c r="B2" s="114"/>
      <c r="JG2" s="17"/>
    </row>
    <row r="3" spans="1:277" s="4" customFormat="1" x14ac:dyDescent="0.2">
      <c r="A3" s="3" t="s">
        <v>353</v>
      </c>
      <c r="B3" s="5"/>
      <c r="JG3" s="17"/>
    </row>
    <row r="4" spans="1:277" s="4" customFormat="1" ht="10.55" customHeight="1" x14ac:dyDescent="0.2">
      <c r="A4" s="5"/>
      <c r="B4" s="5"/>
      <c r="JG4" s="17"/>
    </row>
    <row r="5" spans="1:277" s="5" customFormat="1" x14ac:dyDescent="0.2">
      <c r="A5" s="119" t="s">
        <v>6</v>
      </c>
      <c r="B5" s="117" t="s">
        <v>7</v>
      </c>
      <c r="C5" s="115" t="s">
        <v>8</v>
      </c>
      <c r="D5" s="105">
        <v>2000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v>2001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>
        <v>2002</v>
      </c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>
        <v>2003</v>
      </c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>
        <v>2004</v>
      </c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>
        <v>2005</v>
      </c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>
        <v>2006</v>
      </c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>
        <v>2007</v>
      </c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>
        <v>2008</v>
      </c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>
        <v>2009</v>
      </c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>
        <v>2010</v>
      </c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>
        <v>2011</v>
      </c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>
        <v>2012</v>
      </c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>
        <v>2013</v>
      </c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>
        <v>2014</v>
      </c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>
        <v>2015</v>
      </c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>
        <v>2016</v>
      </c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>
        <v>2017</v>
      </c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>
        <v>2018</v>
      </c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>
        <v>2019</v>
      </c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>
        <v>2020</v>
      </c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>
        <v>2021</v>
      </c>
      <c r="IW5" s="105"/>
      <c r="IX5" s="105"/>
      <c r="IY5" s="105"/>
      <c r="IZ5" s="105"/>
      <c r="JA5" s="105"/>
      <c r="JB5" s="105"/>
      <c r="JC5" s="105"/>
      <c r="JD5" s="105"/>
      <c r="JE5" s="105"/>
      <c r="JF5" s="105"/>
      <c r="JG5" s="105"/>
      <c r="JH5" s="106">
        <v>2022</v>
      </c>
      <c r="JI5" s="107"/>
      <c r="JJ5" s="107"/>
      <c r="JK5" s="107"/>
      <c r="JL5" s="107"/>
      <c r="JM5" s="107"/>
      <c r="JN5" s="107"/>
      <c r="JO5" s="107"/>
      <c r="JP5" s="107"/>
      <c r="JQ5" s="108"/>
    </row>
    <row r="6" spans="1:277" s="6" customFormat="1" x14ac:dyDescent="0.2">
      <c r="A6" s="120"/>
      <c r="B6" s="118"/>
      <c r="C6" s="116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104" t="s">
        <v>335</v>
      </c>
      <c r="JI6" s="103" t="s">
        <v>336</v>
      </c>
      <c r="JJ6" s="103" t="s">
        <v>337</v>
      </c>
      <c r="JK6" s="103" t="s">
        <v>338</v>
      </c>
      <c r="JL6" s="103" t="s">
        <v>339</v>
      </c>
      <c r="JM6" s="103" t="s">
        <v>340</v>
      </c>
      <c r="JN6" s="103" t="s">
        <v>341</v>
      </c>
      <c r="JO6" s="103" t="s">
        <v>342</v>
      </c>
      <c r="JP6" s="103" t="s">
        <v>343</v>
      </c>
      <c r="JQ6" s="102" t="s">
        <v>344</v>
      </c>
    </row>
    <row r="7" spans="1:277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9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93">
        <v>96089</v>
      </c>
    </row>
    <row r="8" spans="1:277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P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4">
        <f t="shared" ref="JQ8" si="2">SUM(JQ7)</f>
        <v>96089</v>
      </c>
    </row>
    <row r="9" spans="1:277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4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9">
        <v>48</v>
      </c>
    </row>
    <row r="10" spans="1:277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P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4">
        <f t="shared" ref="JQ10" si="5">SUM(JQ9)</f>
        <v>48</v>
      </c>
    </row>
    <row r="11" spans="1:277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4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7">
        <v>23221</v>
      </c>
      <c r="JP11" s="77">
        <v>23448</v>
      </c>
      <c r="JQ11" s="78">
        <v>23820</v>
      </c>
    </row>
    <row r="12" spans="1:277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P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4">
        <f t="shared" ref="JQ12" si="8">SUM(JQ11)</f>
        <v>23820</v>
      </c>
    </row>
    <row r="13" spans="1:277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4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64">
        <v>90</v>
      </c>
    </row>
    <row r="14" spans="1:277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4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64">
        <v>689</v>
      </c>
    </row>
    <row r="15" spans="1:277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4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64">
        <v>78</v>
      </c>
    </row>
    <row r="16" spans="1:277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4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64">
        <v>10</v>
      </c>
    </row>
    <row r="17" spans="1:277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P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4">
        <f t="shared" ref="JQ17" si="11">SUM(JQ13:JQ16)</f>
        <v>867</v>
      </c>
    </row>
    <row r="18" spans="1:277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5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65">
        <v>431</v>
      </c>
    </row>
    <row r="19" spans="1:277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4">
        <f t="shared" ref="JQ19" si="17">SUM(JQ18)</f>
        <v>431</v>
      </c>
    </row>
    <row r="20" spans="1:277" s="27" customFormat="1" x14ac:dyDescent="0.2">
      <c r="A20" s="36"/>
      <c r="B20" s="112" t="s">
        <v>10</v>
      </c>
      <c r="C20" s="113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P20" si="18">JG8+JG10+JG12+JG17+JG19</f>
        <v>116251</v>
      </c>
      <c r="JH20" s="70">
        <f t="shared" si="18"/>
        <v>121583</v>
      </c>
      <c r="JI20" s="40">
        <f t="shared" si="18"/>
        <v>123302</v>
      </c>
      <c r="JJ20" s="40">
        <f t="shared" si="18"/>
        <v>124917</v>
      </c>
      <c r="JK20" s="40">
        <f t="shared" si="18"/>
        <v>120707</v>
      </c>
      <c r="JL20" s="40">
        <f t="shared" ref="JL20:JO20" si="19">JL8+JL10+JL12+JL17+JL19</f>
        <v>116527</v>
      </c>
      <c r="JM20" s="40">
        <f t="shared" si="19"/>
        <v>114765</v>
      </c>
      <c r="JN20" s="40">
        <f t="shared" si="19"/>
        <v>112865</v>
      </c>
      <c r="JO20" s="40">
        <f t="shared" si="19"/>
        <v>115219</v>
      </c>
      <c r="JP20" s="40">
        <f t="shared" si="18"/>
        <v>119089</v>
      </c>
      <c r="JQ20" s="71">
        <f t="shared" ref="JQ20" si="20">JQ8+JQ10+JQ12+JQ17+JQ19</f>
        <v>121255</v>
      </c>
    </row>
    <row r="21" spans="1:277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4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64">
        <v>55921</v>
      </c>
    </row>
    <row r="22" spans="1:277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4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64">
        <v>13528</v>
      </c>
    </row>
    <row r="23" spans="1:277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4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64">
        <v>526</v>
      </c>
    </row>
    <row r="24" spans="1:277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4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64">
        <v>9283</v>
      </c>
    </row>
    <row r="25" spans="1:277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P25" si="21">SUM(JG21:JG24)</f>
        <v>76849</v>
      </c>
      <c r="JH25" s="32">
        <f t="shared" si="21"/>
        <v>77267</v>
      </c>
      <c r="JI25" s="33">
        <f t="shared" si="21"/>
        <v>77288</v>
      </c>
      <c r="JJ25" s="33">
        <f t="shared" si="21"/>
        <v>77423</v>
      </c>
      <c r="JK25" s="33">
        <f t="shared" si="21"/>
        <v>77135</v>
      </c>
      <c r="JL25" s="33">
        <f t="shared" ref="JL25:JO25" si="22">SUM(JL21:JL24)</f>
        <v>77058</v>
      </c>
      <c r="JM25" s="33">
        <f t="shared" si="22"/>
        <v>77371</v>
      </c>
      <c r="JN25" s="33">
        <f t="shared" si="22"/>
        <v>77524</v>
      </c>
      <c r="JO25" s="33">
        <f t="shared" si="22"/>
        <v>78354</v>
      </c>
      <c r="JP25" s="33">
        <f t="shared" si="21"/>
        <v>78693</v>
      </c>
      <c r="JQ25" s="34">
        <f t="shared" ref="JQ25" si="23">SUM(JQ21:JQ24)</f>
        <v>79258</v>
      </c>
    </row>
    <row r="26" spans="1:277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4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64">
        <v>8038</v>
      </c>
    </row>
    <row r="27" spans="1:277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4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64">
        <v>2995</v>
      </c>
    </row>
    <row r="28" spans="1:277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4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64">
        <v>1691</v>
      </c>
    </row>
    <row r="29" spans="1:277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4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64">
        <v>5307</v>
      </c>
    </row>
    <row r="30" spans="1:277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4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64">
        <v>854</v>
      </c>
    </row>
    <row r="31" spans="1:277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4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64">
        <v>2030</v>
      </c>
    </row>
    <row r="32" spans="1:277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P32" si="24">SUM(JG26:JG31)</f>
        <v>19911</v>
      </c>
      <c r="JH32" s="32">
        <f t="shared" si="24"/>
        <v>19663</v>
      </c>
      <c r="JI32" s="33">
        <f t="shared" si="24"/>
        <v>19888</v>
      </c>
      <c r="JJ32" s="33">
        <f t="shared" si="24"/>
        <v>20212</v>
      </c>
      <c r="JK32" s="33">
        <f t="shared" si="24"/>
        <v>20414</v>
      </c>
      <c r="JL32" s="33">
        <f t="shared" ref="JL32:JO32" si="25">SUM(JL26:JL31)</f>
        <v>20603</v>
      </c>
      <c r="JM32" s="33">
        <f t="shared" si="25"/>
        <v>20479</v>
      </c>
      <c r="JN32" s="33">
        <f t="shared" si="25"/>
        <v>20623</v>
      </c>
      <c r="JO32" s="33">
        <f t="shared" si="25"/>
        <v>20836</v>
      </c>
      <c r="JP32" s="33">
        <f t="shared" si="24"/>
        <v>20883</v>
      </c>
      <c r="JQ32" s="34">
        <f t="shared" ref="JQ32" si="26">SUM(JQ26:JQ31)</f>
        <v>20915</v>
      </c>
    </row>
    <row r="33" spans="1:277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4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64">
        <v>27420</v>
      </c>
    </row>
    <row r="34" spans="1:277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4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64">
        <v>5122</v>
      </c>
    </row>
    <row r="35" spans="1:277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4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64">
        <v>1495</v>
      </c>
    </row>
    <row r="36" spans="1:277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P36" si="27">SUM(JG33:JG35)</f>
        <v>32156</v>
      </c>
      <c r="JH36" s="32">
        <f t="shared" si="27"/>
        <v>32456</v>
      </c>
      <c r="JI36" s="33">
        <f t="shared" si="27"/>
        <v>32694</v>
      </c>
      <c r="JJ36" s="33">
        <f t="shared" si="27"/>
        <v>32846</v>
      </c>
      <c r="JK36" s="33">
        <f t="shared" si="27"/>
        <v>32843</v>
      </c>
      <c r="JL36" s="33">
        <f t="shared" ref="JL36:JO36" si="28">SUM(JL33:JL35)</f>
        <v>32937</v>
      </c>
      <c r="JM36" s="33">
        <f t="shared" si="28"/>
        <v>33210</v>
      </c>
      <c r="JN36" s="33">
        <f t="shared" si="28"/>
        <v>33489</v>
      </c>
      <c r="JO36" s="33">
        <f t="shared" si="28"/>
        <v>33678</v>
      </c>
      <c r="JP36" s="33">
        <f t="shared" si="27"/>
        <v>33945</v>
      </c>
      <c r="JQ36" s="34">
        <f t="shared" ref="JQ36" si="29">SUM(JQ33:JQ35)</f>
        <v>34037</v>
      </c>
    </row>
    <row r="37" spans="1:277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4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64">
        <v>68</v>
      </c>
    </row>
    <row r="38" spans="1:277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4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64">
        <v>333</v>
      </c>
    </row>
    <row r="39" spans="1:277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4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64">
        <v>6975</v>
      </c>
    </row>
    <row r="40" spans="1:277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4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64">
        <v>15145</v>
      </c>
    </row>
    <row r="41" spans="1:277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P41" si="30">SUM(JG37:JG40)</f>
        <v>23100</v>
      </c>
      <c r="JH41" s="32">
        <f t="shared" si="30"/>
        <v>22996</v>
      </c>
      <c r="JI41" s="33">
        <f t="shared" si="30"/>
        <v>22910</v>
      </c>
      <c r="JJ41" s="33">
        <f t="shared" si="30"/>
        <v>22739</v>
      </c>
      <c r="JK41" s="33">
        <f t="shared" si="30"/>
        <v>22664</v>
      </c>
      <c r="JL41" s="33">
        <f t="shared" ref="JL41:JO41" si="31">SUM(JL37:JL40)</f>
        <v>22645</v>
      </c>
      <c r="JM41" s="33">
        <f t="shared" si="31"/>
        <v>22624</v>
      </c>
      <c r="JN41" s="33">
        <f t="shared" si="31"/>
        <v>22634</v>
      </c>
      <c r="JO41" s="33">
        <f t="shared" si="31"/>
        <v>22637</v>
      </c>
      <c r="JP41" s="33">
        <f t="shared" si="30"/>
        <v>22472</v>
      </c>
      <c r="JQ41" s="34">
        <f t="shared" ref="JQ41" si="32">SUM(JQ37:JQ40)</f>
        <v>22521</v>
      </c>
    </row>
    <row r="42" spans="1:277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4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64">
        <v>6454</v>
      </c>
    </row>
    <row r="43" spans="1:277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4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64">
        <v>8012</v>
      </c>
    </row>
    <row r="44" spans="1:277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4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64">
        <v>1165</v>
      </c>
    </row>
    <row r="45" spans="1:277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4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64">
        <v>394</v>
      </c>
    </row>
    <row r="46" spans="1:277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P46" si="33">SUM(JG42:JG45)</f>
        <v>17578</v>
      </c>
      <c r="JH46" s="32">
        <f t="shared" si="33"/>
        <v>17242</v>
      </c>
      <c r="JI46" s="33">
        <f t="shared" si="33"/>
        <v>16943</v>
      </c>
      <c r="JJ46" s="33">
        <f t="shared" si="33"/>
        <v>16798</v>
      </c>
      <c r="JK46" s="33">
        <f t="shared" si="33"/>
        <v>16665</v>
      </c>
      <c r="JL46" s="33">
        <f t="shared" ref="JL46:JO46" si="34">SUM(JL42:JL45)</f>
        <v>15962</v>
      </c>
      <c r="JM46" s="33">
        <f t="shared" si="34"/>
        <v>15446</v>
      </c>
      <c r="JN46" s="33">
        <f t="shared" si="34"/>
        <v>15588</v>
      </c>
      <c r="JO46" s="33">
        <f t="shared" si="34"/>
        <v>15162</v>
      </c>
      <c r="JP46" s="33">
        <f t="shared" si="33"/>
        <v>15872</v>
      </c>
      <c r="JQ46" s="34">
        <f t="shared" ref="JQ46" si="35">SUM(JQ42:JQ45)</f>
        <v>16025</v>
      </c>
    </row>
    <row r="47" spans="1:277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4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64">
        <v>3917</v>
      </c>
    </row>
    <row r="48" spans="1:277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4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64">
        <v>1314</v>
      </c>
    </row>
    <row r="49" spans="1:277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4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64">
        <v>2935</v>
      </c>
    </row>
    <row r="50" spans="1:277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4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64">
        <v>707</v>
      </c>
    </row>
    <row r="51" spans="1:277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4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64">
        <v>9835</v>
      </c>
    </row>
    <row r="52" spans="1:277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4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64">
        <v>1874</v>
      </c>
    </row>
    <row r="53" spans="1:277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4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64">
        <v>4713</v>
      </c>
    </row>
    <row r="54" spans="1:277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4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64">
        <v>23151</v>
      </c>
    </row>
    <row r="55" spans="1:277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4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64">
        <v>218</v>
      </c>
    </row>
    <row r="56" spans="1:277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4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64">
        <v>557</v>
      </c>
    </row>
    <row r="57" spans="1:277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4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64">
        <v>869</v>
      </c>
    </row>
    <row r="58" spans="1:277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P58" si="36">SUM(JG47:JG57)</f>
        <v>46749</v>
      </c>
      <c r="JH58" s="32">
        <f t="shared" si="36"/>
        <v>47115</v>
      </c>
      <c r="JI58" s="33">
        <f t="shared" si="36"/>
        <v>47514</v>
      </c>
      <c r="JJ58" s="33">
        <f t="shared" si="36"/>
        <v>47849</v>
      </c>
      <c r="JK58" s="33">
        <f t="shared" si="36"/>
        <v>48027</v>
      </c>
      <c r="JL58" s="33">
        <f t="shared" ref="JL58:JO58" si="37">SUM(JL47:JL57)</f>
        <v>48430</v>
      </c>
      <c r="JM58" s="33">
        <f t="shared" si="37"/>
        <v>48641</v>
      </c>
      <c r="JN58" s="33">
        <f t="shared" si="37"/>
        <v>48716</v>
      </c>
      <c r="JO58" s="33">
        <f t="shared" si="37"/>
        <v>48963</v>
      </c>
      <c r="JP58" s="33">
        <f t="shared" si="36"/>
        <v>49096</v>
      </c>
      <c r="JQ58" s="34">
        <f t="shared" ref="JQ58" si="38">SUM(JQ47:JQ57)</f>
        <v>50090</v>
      </c>
    </row>
    <row r="59" spans="1:277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4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64">
        <v>9333</v>
      </c>
    </row>
    <row r="60" spans="1:277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4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64">
        <v>99</v>
      </c>
    </row>
    <row r="61" spans="1:277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4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64">
        <v>1051</v>
      </c>
    </row>
    <row r="62" spans="1:277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4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64">
        <v>5445</v>
      </c>
    </row>
    <row r="63" spans="1:277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4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64">
        <v>6285</v>
      </c>
    </row>
    <row r="64" spans="1:277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4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64">
        <v>3060</v>
      </c>
    </row>
    <row r="65" spans="1:277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4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64">
        <v>24490</v>
      </c>
    </row>
    <row r="66" spans="1:277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4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64">
        <v>2872</v>
      </c>
    </row>
    <row r="67" spans="1:277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4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64">
        <v>3345</v>
      </c>
    </row>
    <row r="68" spans="1:277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4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64">
        <v>1112</v>
      </c>
    </row>
    <row r="69" spans="1:277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4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64">
        <v>1375</v>
      </c>
    </row>
    <row r="70" spans="1:277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4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64">
        <v>353</v>
      </c>
    </row>
    <row r="71" spans="1:277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4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64">
        <v>332</v>
      </c>
    </row>
    <row r="72" spans="1:277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4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64">
        <v>127</v>
      </c>
    </row>
    <row r="73" spans="1:277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4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64">
        <v>1985</v>
      </c>
    </row>
    <row r="74" spans="1:277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4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64">
        <v>271</v>
      </c>
    </row>
    <row r="75" spans="1:277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4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64">
        <v>137</v>
      </c>
    </row>
    <row r="76" spans="1:277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P76" si="39">SUM(JG59:JG75)</f>
        <v>58238</v>
      </c>
      <c r="JH76" s="32">
        <f t="shared" si="39"/>
        <v>58526</v>
      </c>
      <c r="JI76" s="33">
        <f t="shared" si="39"/>
        <v>58788</v>
      </c>
      <c r="JJ76" s="33">
        <f t="shared" si="39"/>
        <v>59065</v>
      </c>
      <c r="JK76" s="33">
        <f t="shared" si="39"/>
        <v>59416</v>
      </c>
      <c r="JL76" s="33">
        <f t="shared" ref="JL76:JO76" si="40">SUM(JL59:JL75)</f>
        <v>59698</v>
      </c>
      <c r="JM76" s="33">
        <f t="shared" si="40"/>
        <v>59930</v>
      </c>
      <c r="JN76" s="33">
        <f t="shared" si="40"/>
        <v>60250</v>
      </c>
      <c r="JO76" s="33">
        <f t="shared" si="40"/>
        <v>60592</v>
      </c>
      <c r="JP76" s="33">
        <f t="shared" si="39"/>
        <v>60738</v>
      </c>
      <c r="JQ76" s="34">
        <f t="shared" ref="JQ76" si="41">SUM(JQ59:JQ75)</f>
        <v>61672</v>
      </c>
    </row>
    <row r="77" spans="1:277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4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64">
        <v>1866</v>
      </c>
    </row>
    <row r="78" spans="1:277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4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64">
        <v>5861</v>
      </c>
    </row>
    <row r="79" spans="1:277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4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64">
        <v>23032</v>
      </c>
    </row>
    <row r="80" spans="1:277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4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64">
        <v>5421</v>
      </c>
    </row>
    <row r="81" spans="1:277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4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64">
        <v>3068</v>
      </c>
    </row>
    <row r="82" spans="1:277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4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64">
        <v>950</v>
      </c>
    </row>
    <row r="83" spans="1:277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4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64">
        <v>6401</v>
      </c>
    </row>
    <row r="84" spans="1:277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4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64">
        <v>12666</v>
      </c>
    </row>
    <row r="85" spans="1:277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4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64">
        <v>794</v>
      </c>
    </row>
    <row r="86" spans="1:277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4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64">
        <v>4818</v>
      </c>
    </row>
    <row r="87" spans="1:277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4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64">
        <v>1692</v>
      </c>
    </row>
    <row r="88" spans="1:277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4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64">
        <v>2878</v>
      </c>
    </row>
    <row r="89" spans="1:277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P89" si="42">SUM(JG77:JG88)</f>
        <v>67643</v>
      </c>
      <c r="JH89" s="32">
        <f t="shared" si="42"/>
        <v>67146</v>
      </c>
      <c r="JI89" s="33">
        <f t="shared" si="42"/>
        <v>66880</v>
      </c>
      <c r="JJ89" s="33">
        <f t="shared" si="42"/>
        <v>66639</v>
      </c>
      <c r="JK89" s="33">
        <f t="shared" si="42"/>
        <v>66446</v>
      </c>
      <c r="JL89" s="33">
        <f t="shared" ref="JL89:JO89" si="43">SUM(JL77:JL88)</f>
        <v>66743</v>
      </c>
      <c r="JM89" s="33">
        <f t="shared" si="43"/>
        <v>67725</v>
      </c>
      <c r="JN89" s="33">
        <f t="shared" si="43"/>
        <v>67829</v>
      </c>
      <c r="JO89" s="33">
        <f t="shared" si="43"/>
        <v>68068</v>
      </c>
      <c r="JP89" s="33">
        <f t="shared" si="42"/>
        <v>68456</v>
      </c>
      <c r="JQ89" s="34">
        <f t="shared" ref="JQ89" si="44">SUM(JQ77:JQ88)</f>
        <v>69447</v>
      </c>
    </row>
    <row r="90" spans="1:277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4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64">
        <v>48903</v>
      </c>
    </row>
    <row r="91" spans="1:277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5">SUM(JG90)</f>
        <v>46725</v>
      </c>
      <c r="JH91" s="32">
        <f t="shared" si="45"/>
        <v>45811</v>
      </c>
      <c r="JI91" s="33">
        <f t="shared" si="45"/>
        <v>45841</v>
      </c>
      <c r="JJ91" s="33">
        <f t="shared" si="45"/>
        <v>45465</v>
      </c>
      <c r="JK91" s="33">
        <f t="shared" si="45"/>
        <v>45762</v>
      </c>
      <c r="JL91" s="33">
        <f t="shared" ref="JL91" si="46">SUM(JL90)</f>
        <v>46081</v>
      </c>
      <c r="JM91" s="33">
        <f t="shared" ref="JM91" si="47">SUM(JM90)</f>
        <v>47817</v>
      </c>
      <c r="JN91" s="33">
        <f t="shared" ref="JN91" si="48">SUM(JN90)</f>
        <v>45928</v>
      </c>
      <c r="JO91" s="33">
        <f t="shared" ref="JO91" si="49">SUM(JO90)</f>
        <v>46170</v>
      </c>
      <c r="JP91" s="33">
        <f t="shared" si="45"/>
        <v>46857</v>
      </c>
      <c r="JQ91" s="34">
        <f t="shared" ref="JQ91" si="50">SUM(JQ90)</f>
        <v>48903</v>
      </c>
    </row>
    <row r="92" spans="1:277" s="27" customFormat="1" x14ac:dyDescent="0.2">
      <c r="A92" s="36"/>
      <c r="B92" s="112" t="s">
        <v>33</v>
      </c>
      <c r="C92" s="113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P92" si="51">JG25+JG32+JG36+JG41+JG46+JG58+JG76+JG89+JG91</f>
        <v>388949</v>
      </c>
      <c r="JH92" s="70">
        <f t="shared" si="51"/>
        <v>388222</v>
      </c>
      <c r="JI92" s="40">
        <f t="shared" si="51"/>
        <v>388746</v>
      </c>
      <c r="JJ92" s="40">
        <f t="shared" si="51"/>
        <v>389036</v>
      </c>
      <c r="JK92" s="40">
        <f t="shared" si="51"/>
        <v>389372</v>
      </c>
      <c r="JL92" s="40">
        <f t="shared" ref="JL92:JO92" si="52">JL25+JL32+JL36+JL41+JL46+JL58+JL76+JL89+JL91</f>
        <v>390157</v>
      </c>
      <c r="JM92" s="40">
        <f t="shared" si="52"/>
        <v>393243</v>
      </c>
      <c r="JN92" s="40">
        <f t="shared" si="52"/>
        <v>392581</v>
      </c>
      <c r="JO92" s="40">
        <f t="shared" si="52"/>
        <v>394460</v>
      </c>
      <c r="JP92" s="40">
        <f t="shared" si="51"/>
        <v>397012</v>
      </c>
      <c r="JQ92" s="71">
        <f t="shared" ref="JQ92" si="53">JQ25+JQ32+JQ36+JQ41+JQ46+JQ58+JQ76+JQ89+JQ91</f>
        <v>402868</v>
      </c>
    </row>
    <row r="93" spans="1:277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4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64">
        <v>45520</v>
      </c>
    </row>
    <row r="94" spans="1:277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4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64">
        <v>68261</v>
      </c>
    </row>
    <row r="95" spans="1:277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P95" si="54">SUM(JG93:JG94)</f>
        <v>99351</v>
      </c>
      <c r="JH95" s="32">
        <f t="shared" si="54"/>
        <v>100894</v>
      </c>
      <c r="JI95" s="33">
        <f t="shared" si="54"/>
        <v>101205</v>
      </c>
      <c r="JJ95" s="33">
        <f t="shared" si="54"/>
        <v>101900</v>
      </c>
      <c r="JK95" s="33">
        <f t="shared" si="54"/>
        <v>102081</v>
      </c>
      <c r="JL95" s="33">
        <f t="shared" ref="JL95:JO95" si="55">SUM(JL93:JL94)</f>
        <v>103997</v>
      </c>
      <c r="JM95" s="33">
        <f t="shared" si="55"/>
        <v>104996</v>
      </c>
      <c r="JN95" s="33">
        <f t="shared" si="55"/>
        <v>106727</v>
      </c>
      <c r="JO95" s="33">
        <f t="shared" si="55"/>
        <v>108318</v>
      </c>
      <c r="JP95" s="33">
        <f t="shared" si="54"/>
        <v>108423</v>
      </c>
      <c r="JQ95" s="34">
        <f t="shared" ref="JQ95" si="56">SUM(JQ93:JQ94)</f>
        <v>113781</v>
      </c>
    </row>
    <row r="96" spans="1:277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4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64">
        <v>4433</v>
      </c>
    </row>
    <row r="97" spans="1:277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4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64">
        <v>20598</v>
      </c>
    </row>
    <row r="98" spans="1:277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4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64">
        <v>1338</v>
      </c>
    </row>
    <row r="99" spans="1:277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4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64">
        <v>10431</v>
      </c>
    </row>
    <row r="100" spans="1:277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P100" si="57">SUM(JG96:JG99)</f>
        <v>35196</v>
      </c>
      <c r="JH100" s="32">
        <f t="shared" si="57"/>
        <v>34794</v>
      </c>
      <c r="JI100" s="33">
        <f t="shared" si="57"/>
        <v>35183</v>
      </c>
      <c r="JJ100" s="33">
        <f t="shared" si="57"/>
        <v>35444</v>
      </c>
      <c r="JK100" s="33">
        <f t="shared" si="57"/>
        <v>35054</v>
      </c>
      <c r="JL100" s="33">
        <f t="shared" ref="JL100:JO100" si="58">SUM(JL96:JL99)</f>
        <v>35465</v>
      </c>
      <c r="JM100" s="33">
        <f t="shared" si="58"/>
        <v>35591</v>
      </c>
      <c r="JN100" s="33">
        <f t="shared" si="58"/>
        <v>35615</v>
      </c>
      <c r="JO100" s="33">
        <f t="shared" si="58"/>
        <v>36323</v>
      </c>
      <c r="JP100" s="33">
        <f t="shared" si="57"/>
        <v>36740</v>
      </c>
      <c r="JQ100" s="34">
        <f t="shared" ref="JQ100" si="59">SUM(JQ96:JQ99)</f>
        <v>36800</v>
      </c>
    </row>
    <row r="101" spans="1:277" s="44" customFormat="1" ht="12.9" x14ac:dyDescent="0.2">
      <c r="A101" s="48"/>
      <c r="B101" s="110" t="s">
        <v>114</v>
      </c>
      <c r="C101" s="111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P101" si="60">JG95+JG100</f>
        <v>134547</v>
      </c>
      <c r="JH101" s="72">
        <f t="shared" si="60"/>
        <v>135688</v>
      </c>
      <c r="JI101" s="52">
        <f t="shared" si="60"/>
        <v>136388</v>
      </c>
      <c r="JJ101" s="52">
        <f t="shared" si="60"/>
        <v>137344</v>
      </c>
      <c r="JK101" s="52">
        <f t="shared" si="60"/>
        <v>137135</v>
      </c>
      <c r="JL101" s="52">
        <f t="shared" ref="JL101:JO101" si="61">JL95+JL100</f>
        <v>139462</v>
      </c>
      <c r="JM101" s="52">
        <f t="shared" si="61"/>
        <v>140587</v>
      </c>
      <c r="JN101" s="52">
        <f t="shared" si="61"/>
        <v>142342</v>
      </c>
      <c r="JO101" s="52">
        <f t="shared" si="61"/>
        <v>144641</v>
      </c>
      <c r="JP101" s="52">
        <f t="shared" si="60"/>
        <v>145163</v>
      </c>
      <c r="JQ101" s="73">
        <f t="shared" ref="JQ101" si="62">JQ95+JQ100</f>
        <v>150581</v>
      </c>
    </row>
    <row r="102" spans="1:277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4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64">
        <v>4302</v>
      </c>
    </row>
    <row r="103" spans="1:277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3">SUM(JG102)</f>
        <v>4039</v>
      </c>
      <c r="JH103" s="32">
        <f t="shared" si="63"/>
        <v>4087</v>
      </c>
      <c r="JI103" s="33">
        <f t="shared" si="63"/>
        <v>4164</v>
      </c>
      <c r="JJ103" s="33">
        <f t="shared" si="63"/>
        <v>4259</v>
      </c>
      <c r="JK103" s="33">
        <f t="shared" si="63"/>
        <v>4209</v>
      </c>
      <c r="JL103" s="33">
        <f t="shared" ref="JL103" si="64">SUM(JL102)</f>
        <v>4269</v>
      </c>
      <c r="JM103" s="33">
        <f t="shared" ref="JM103" si="65">SUM(JM102)</f>
        <v>4315</v>
      </c>
      <c r="JN103" s="33">
        <f t="shared" ref="JN103" si="66">SUM(JN102)</f>
        <v>4266</v>
      </c>
      <c r="JO103" s="33">
        <f t="shared" ref="JO103" si="67">SUM(JO102)</f>
        <v>4326</v>
      </c>
      <c r="JP103" s="33">
        <f t="shared" si="63"/>
        <v>4292</v>
      </c>
      <c r="JQ103" s="34">
        <f t="shared" ref="JQ103" si="68">SUM(JQ102)</f>
        <v>4302</v>
      </c>
    </row>
    <row r="104" spans="1:277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4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64">
        <v>5443</v>
      </c>
    </row>
    <row r="105" spans="1:277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P105" si="69">SUM(JG104)</f>
        <v>5354</v>
      </c>
      <c r="JH105" s="32">
        <f t="shared" si="69"/>
        <v>5346</v>
      </c>
      <c r="JI105" s="33">
        <f t="shared" si="69"/>
        <v>5386</v>
      </c>
      <c r="JJ105" s="33">
        <f t="shared" si="69"/>
        <v>5360</v>
      </c>
      <c r="JK105" s="33">
        <f t="shared" si="69"/>
        <v>5331</v>
      </c>
      <c r="JL105" s="33">
        <f t="shared" ref="JL105:JO105" si="70">SUM(JL104)</f>
        <v>5331</v>
      </c>
      <c r="JM105" s="33">
        <f t="shared" si="70"/>
        <v>5423</v>
      </c>
      <c r="JN105" s="33">
        <f t="shared" si="70"/>
        <v>5416</v>
      </c>
      <c r="JO105" s="33">
        <f t="shared" si="70"/>
        <v>5437</v>
      </c>
      <c r="JP105" s="33">
        <f t="shared" si="69"/>
        <v>5394</v>
      </c>
      <c r="JQ105" s="34">
        <f t="shared" ref="JQ105" si="71">SUM(JQ104)</f>
        <v>5443</v>
      </c>
    </row>
    <row r="106" spans="1:277" s="27" customFormat="1" x14ac:dyDescent="0.2">
      <c r="A106" s="36"/>
      <c r="B106" s="112" t="s">
        <v>129</v>
      </c>
      <c r="C106" s="113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P106" si="72">JG103+JG105</f>
        <v>9393</v>
      </c>
      <c r="JH106" s="70">
        <f t="shared" si="72"/>
        <v>9433</v>
      </c>
      <c r="JI106" s="40">
        <f t="shared" si="72"/>
        <v>9550</v>
      </c>
      <c r="JJ106" s="40">
        <f t="shared" si="72"/>
        <v>9619</v>
      </c>
      <c r="JK106" s="40">
        <f t="shared" si="72"/>
        <v>9540</v>
      </c>
      <c r="JL106" s="40">
        <f t="shared" ref="JL106:JO106" si="73">JL103+JL105</f>
        <v>9600</v>
      </c>
      <c r="JM106" s="40">
        <f t="shared" si="73"/>
        <v>9738</v>
      </c>
      <c r="JN106" s="40">
        <f t="shared" si="73"/>
        <v>9682</v>
      </c>
      <c r="JO106" s="40">
        <f t="shared" si="73"/>
        <v>9763</v>
      </c>
      <c r="JP106" s="40">
        <f t="shared" si="72"/>
        <v>9686</v>
      </c>
      <c r="JQ106" s="71">
        <f t="shared" ref="JQ106" si="74">JQ103+JQ105</f>
        <v>9745</v>
      </c>
    </row>
    <row r="107" spans="1:277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4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64">
        <v>908</v>
      </c>
    </row>
    <row r="108" spans="1:277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5">SUM(JG107)</f>
        <v>743</v>
      </c>
      <c r="JH108" s="32">
        <f t="shared" si="75"/>
        <v>767</v>
      </c>
      <c r="JI108" s="33">
        <f t="shared" si="75"/>
        <v>768</v>
      </c>
      <c r="JJ108" s="33">
        <f t="shared" si="75"/>
        <v>821</v>
      </c>
      <c r="JK108" s="33">
        <f>SUM(JK107)</f>
        <v>831</v>
      </c>
      <c r="JL108" s="33">
        <f t="shared" ref="JL108" si="76">SUM(JL107)</f>
        <v>838</v>
      </c>
      <c r="JM108" s="33">
        <f t="shared" ref="JM108" si="77">SUM(JM107)</f>
        <v>842</v>
      </c>
      <c r="JN108" s="33">
        <f t="shared" ref="JN108" si="78">SUM(JN107)</f>
        <v>863</v>
      </c>
      <c r="JO108" s="33">
        <f t="shared" ref="JO108" si="79">SUM(JO107)</f>
        <v>883</v>
      </c>
      <c r="JP108" s="33">
        <f t="shared" si="75"/>
        <v>886</v>
      </c>
      <c r="JQ108" s="34">
        <f t="shared" ref="JQ108" si="80">SUM(JQ107)</f>
        <v>908</v>
      </c>
    </row>
    <row r="109" spans="1:277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4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64">
        <v>553</v>
      </c>
    </row>
    <row r="110" spans="1:277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4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64">
        <v>7701</v>
      </c>
    </row>
    <row r="111" spans="1:277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4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64">
        <v>3122</v>
      </c>
    </row>
    <row r="112" spans="1:277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P112" si="81">SUM(JG109:JG111)</f>
        <v>10327</v>
      </c>
      <c r="JH112" s="32">
        <f t="shared" si="81"/>
        <v>10224</v>
      </c>
      <c r="JI112" s="33">
        <f t="shared" si="81"/>
        <v>10285</v>
      </c>
      <c r="JJ112" s="33">
        <f t="shared" si="81"/>
        <v>10501</v>
      </c>
      <c r="JK112" s="33">
        <f t="shared" si="81"/>
        <v>10470</v>
      </c>
      <c r="JL112" s="33">
        <f t="shared" ref="JL112:JO112" si="82">SUM(JL109:JL111)</f>
        <v>10607</v>
      </c>
      <c r="JM112" s="33">
        <f t="shared" si="82"/>
        <v>10539</v>
      </c>
      <c r="JN112" s="33">
        <f t="shared" si="82"/>
        <v>10598</v>
      </c>
      <c r="JO112" s="33">
        <f t="shared" si="82"/>
        <v>10614</v>
      </c>
      <c r="JP112" s="33">
        <f t="shared" si="81"/>
        <v>11561</v>
      </c>
      <c r="JQ112" s="34">
        <f t="shared" ref="JQ112" si="83">SUM(JQ109:JQ111)</f>
        <v>11376</v>
      </c>
    </row>
    <row r="113" spans="1:277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4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64">
        <v>4246</v>
      </c>
    </row>
    <row r="114" spans="1:277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4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64">
        <v>365</v>
      </c>
    </row>
    <row r="115" spans="1:277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4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64">
        <v>12</v>
      </c>
    </row>
    <row r="116" spans="1:277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4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66">
        <v>2466</v>
      </c>
    </row>
    <row r="117" spans="1:277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4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64">
        <v>1053</v>
      </c>
    </row>
    <row r="118" spans="1:277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4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64">
        <v>967</v>
      </c>
    </row>
    <row r="119" spans="1:277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4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64">
        <v>13667</v>
      </c>
    </row>
    <row r="120" spans="1:277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4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64">
        <v>6733</v>
      </c>
    </row>
    <row r="121" spans="1:277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4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64">
        <v>410</v>
      </c>
    </row>
    <row r="122" spans="1:277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4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64">
        <v>2</v>
      </c>
    </row>
    <row r="123" spans="1:277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P123" si="84">SUM(JG113:JG122)</f>
        <v>27679</v>
      </c>
      <c r="JH123" s="32">
        <f t="shared" si="84"/>
        <v>28023</v>
      </c>
      <c r="JI123" s="33">
        <f t="shared" si="84"/>
        <v>28475</v>
      </c>
      <c r="JJ123" s="33">
        <f t="shared" si="84"/>
        <v>28833</v>
      </c>
      <c r="JK123" s="33">
        <f t="shared" si="84"/>
        <v>28785</v>
      </c>
      <c r="JL123" s="33">
        <f t="shared" ref="JL123:JO123" si="85">SUM(JL113:JL122)</f>
        <v>28915</v>
      </c>
      <c r="JM123" s="33">
        <f t="shared" si="85"/>
        <v>29221</v>
      </c>
      <c r="JN123" s="33">
        <f t="shared" si="85"/>
        <v>29478</v>
      </c>
      <c r="JO123" s="33">
        <f t="shared" si="85"/>
        <v>29700</v>
      </c>
      <c r="JP123" s="33">
        <f t="shared" si="84"/>
        <v>29640</v>
      </c>
      <c r="JQ123" s="34">
        <f t="shared" ref="JQ123" si="86">SUM(JQ113:JQ122)</f>
        <v>29921</v>
      </c>
    </row>
    <row r="124" spans="1:277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4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64">
        <v>3232</v>
      </c>
    </row>
    <row r="125" spans="1:277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4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64">
        <v>13881</v>
      </c>
    </row>
    <row r="126" spans="1:277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4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64">
        <v>14503</v>
      </c>
    </row>
    <row r="127" spans="1:277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4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64">
        <v>18912</v>
      </c>
    </row>
    <row r="128" spans="1:277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4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64">
        <v>9327</v>
      </c>
    </row>
    <row r="129" spans="1:277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4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64">
        <v>11361</v>
      </c>
    </row>
    <row r="130" spans="1:277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4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64">
        <v>312</v>
      </c>
    </row>
    <row r="131" spans="1:277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4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64">
        <v>1794</v>
      </c>
    </row>
    <row r="132" spans="1:277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4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64">
        <v>7722</v>
      </c>
    </row>
    <row r="133" spans="1:277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4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64">
        <v>4081</v>
      </c>
    </row>
    <row r="134" spans="1:277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4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64">
        <v>4523</v>
      </c>
    </row>
    <row r="135" spans="1:277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5">
        <v>1058</v>
      </c>
    </row>
    <row r="136" spans="1:277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4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64">
        <v>3579</v>
      </c>
    </row>
    <row r="137" spans="1:277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4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64">
        <v>2208</v>
      </c>
    </row>
    <row r="138" spans="1:277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4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64">
        <v>5917</v>
      </c>
    </row>
    <row r="139" spans="1:277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4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64">
        <v>3137</v>
      </c>
    </row>
    <row r="140" spans="1:277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P140" si="87">SUM(JG124:JG139)</f>
        <v>102075</v>
      </c>
      <c r="JH140" s="32">
        <f t="shared" si="87"/>
        <v>102276</v>
      </c>
      <c r="JI140" s="33">
        <f t="shared" si="87"/>
        <v>102574</v>
      </c>
      <c r="JJ140" s="33">
        <f t="shared" si="87"/>
        <v>103266</v>
      </c>
      <c r="JK140" s="33">
        <f t="shared" si="87"/>
        <v>103501</v>
      </c>
      <c r="JL140" s="33">
        <f t="shared" ref="JL140:JO140" si="88">SUM(JL124:JL139)</f>
        <v>103188</v>
      </c>
      <c r="JM140" s="33">
        <f t="shared" si="88"/>
        <v>102974</v>
      </c>
      <c r="JN140" s="33">
        <f t="shared" si="88"/>
        <v>103257</v>
      </c>
      <c r="JO140" s="33">
        <f t="shared" si="88"/>
        <v>104119</v>
      </c>
      <c r="JP140" s="33">
        <f t="shared" si="87"/>
        <v>104468</v>
      </c>
      <c r="JQ140" s="34">
        <f t="shared" ref="JQ140" si="89">SUM(JQ124:JQ139)</f>
        <v>105547</v>
      </c>
    </row>
    <row r="141" spans="1:277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4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64">
        <v>1258</v>
      </c>
    </row>
    <row r="142" spans="1:277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5">
        <v>8457</v>
      </c>
    </row>
    <row r="143" spans="1:277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4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64">
        <v>16726</v>
      </c>
    </row>
    <row r="144" spans="1:277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P144" si="90">SUM(JG141:JG143)</f>
        <v>23605</v>
      </c>
      <c r="JH144" s="32">
        <f t="shared" si="90"/>
        <v>23800</v>
      </c>
      <c r="JI144" s="33">
        <f t="shared" si="90"/>
        <v>23877</v>
      </c>
      <c r="JJ144" s="33">
        <f t="shared" si="90"/>
        <v>24195</v>
      </c>
      <c r="JK144" s="33">
        <f t="shared" si="90"/>
        <v>24426</v>
      </c>
      <c r="JL144" s="33">
        <f t="shared" ref="JL144:JO144" si="91">SUM(JL141:JL143)</f>
        <v>24776</v>
      </c>
      <c r="JM144" s="33">
        <f t="shared" si="91"/>
        <v>25049</v>
      </c>
      <c r="JN144" s="33">
        <f t="shared" si="91"/>
        <v>25371</v>
      </c>
      <c r="JO144" s="33">
        <f t="shared" si="91"/>
        <v>25657</v>
      </c>
      <c r="JP144" s="33">
        <f t="shared" si="90"/>
        <v>26088</v>
      </c>
      <c r="JQ144" s="34">
        <f t="shared" ref="JQ144" si="92">SUM(JQ141:JQ143)</f>
        <v>26441</v>
      </c>
    </row>
    <row r="145" spans="1:277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5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63">
        <v>480</v>
      </c>
    </row>
    <row r="146" spans="1:277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4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64">
        <v>69</v>
      </c>
    </row>
    <row r="147" spans="1:277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4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64">
        <v>1394</v>
      </c>
    </row>
    <row r="148" spans="1:277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4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64">
        <v>7612</v>
      </c>
    </row>
    <row r="149" spans="1:277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4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64">
        <v>181</v>
      </c>
    </row>
    <row r="150" spans="1:277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4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64">
        <v>60</v>
      </c>
    </row>
    <row r="151" spans="1:277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P151" si="93">SUM(JG145:JG150)</f>
        <v>9308</v>
      </c>
      <c r="JH151" s="32">
        <f t="shared" si="93"/>
        <v>9331</v>
      </c>
      <c r="JI151" s="33">
        <f t="shared" si="93"/>
        <v>9513</v>
      </c>
      <c r="JJ151" s="33">
        <f t="shared" si="93"/>
        <v>9715</v>
      </c>
      <c r="JK151" s="33">
        <f t="shared" si="93"/>
        <v>9862</v>
      </c>
      <c r="JL151" s="33">
        <f t="shared" ref="JL151:JO151" si="94">SUM(JL145:JL150)</f>
        <v>9619</v>
      </c>
      <c r="JM151" s="33">
        <f t="shared" si="94"/>
        <v>9712</v>
      </c>
      <c r="JN151" s="33">
        <f t="shared" si="94"/>
        <v>9767</v>
      </c>
      <c r="JO151" s="33">
        <f t="shared" si="94"/>
        <v>9812</v>
      </c>
      <c r="JP151" s="33">
        <f t="shared" si="93"/>
        <v>9833</v>
      </c>
      <c r="JQ151" s="34">
        <f t="shared" ref="JQ151" si="95">SUM(JQ145:JQ150)</f>
        <v>9796</v>
      </c>
    </row>
    <row r="152" spans="1:277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6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67">
        <v>6343</v>
      </c>
    </row>
    <row r="153" spans="1:277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4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64">
        <v>1858</v>
      </c>
    </row>
    <row r="154" spans="1:277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4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64">
        <v>36075</v>
      </c>
    </row>
    <row r="155" spans="1:277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P155" si="96">SUM(JG152:JG154)</f>
        <v>42684</v>
      </c>
      <c r="JH155" s="32">
        <f t="shared" si="96"/>
        <v>42953</v>
      </c>
      <c r="JI155" s="33">
        <f t="shared" si="96"/>
        <v>43388</v>
      </c>
      <c r="JJ155" s="33">
        <f t="shared" si="96"/>
        <v>43753</v>
      </c>
      <c r="JK155" s="33">
        <f t="shared" si="96"/>
        <v>43672</v>
      </c>
      <c r="JL155" s="33">
        <f t="shared" ref="JL155:JO155" si="97">SUM(JL152:JL154)</f>
        <v>43728</v>
      </c>
      <c r="JM155" s="33">
        <f t="shared" si="97"/>
        <v>43387</v>
      </c>
      <c r="JN155" s="33">
        <f t="shared" si="97"/>
        <v>43964</v>
      </c>
      <c r="JO155" s="33">
        <f t="shared" si="97"/>
        <v>44139</v>
      </c>
      <c r="JP155" s="33">
        <f t="shared" si="96"/>
        <v>44045</v>
      </c>
      <c r="JQ155" s="34">
        <f t="shared" ref="JQ155" si="98">SUM(JQ152:JQ154)</f>
        <v>44276</v>
      </c>
    </row>
    <row r="156" spans="1:277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4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64">
        <v>41</v>
      </c>
    </row>
    <row r="157" spans="1:277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4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64">
        <v>532</v>
      </c>
    </row>
    <row r="158" spans="1:277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4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64">
        <v>1302</v>
      </c>
    </row>
    <row r="159" spans="1:277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4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64">
        <v>1179</v>
      </c>
    </row>
    <row r="160" spans="1:277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66">
        <v>894</v>
      </c>
    </row>
    <row r="161" spans="1:277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4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5">
        <v>260</v>
      </c>
    </row>
    <row r="162" spans="1:277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4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64">
        <v>3</v>
      </c>
    </row>
    <row r="163" spans="1:277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4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64">
        <v>19</v>
      </c>
    </row>
    <row r="164" spans="1:277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4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64">
        <v>521</v>
      </c>
    </row>
    <row r="165" spans="1:277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4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64">
        <v>73</v>
      </c>
    </row>
    <row r="166" spans="1:277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4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64">
        <v>771</v>
      </c>
    </row>
    <row r="167" spans="1:277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4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64">
        <v>1481</v>
      </c>
    </row>
    <row r="168" spans="1:277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4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64">
        <v>2186</v>
      </c>
    </row>
    <row r="169" spans="1:277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4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64">
        <v>1930</v>
      </c>
    </row>
    <row r="170" spans="1:277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P170" si="99">SUM(JG156:JG169)</f>
        <v>9998</v>
      </c>
      <c r="JH170" s="32">
        <f t="shared" si="99"/>
        <v>10055</v>
      </c>
      <c r="JI170" s="33">
        <f t="shared" si="99"/>
        <v>10224</v>
      </c>
      <c r="JJ170" s="33">
        <f t="shared" si="99"/>
        <v>10338</v>
      </c>
      <c r="JK170" s="33">
        <f t="shared" si="99"/>
        <v>10468</v>
      </c>
      <c r="JL170" s="33">
        <f t="shared" ref="JL170:JO170" si="100">SUM(JL156:JL169)</f>
        <v>10421</v>
      </c>
      <c r="JM170" s="33">
        <f t="shared" si="100"/>
        <v>10417</v>
      </c>
      <c r="JN170" s="33">
        <f t="shared" si="100"/>
        <v>10524</v>
      </c>
      <c r="JO170" s="33">
        <f t="shared" si="100"/>
        <v>10621</v>
      </c>
      <c r="JP170" s="33">
        <f t="shared" si="99"/>
        <v>10855</v>
      </c>
      <c r="JQ170" s="34">
        <f t="shared" ref="JQ170" si="101">SUM(JQ156:JQ169)</f>
        <v>11192</v>
      </c>
    </row>
    <row r="171" spans="1:277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4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64">
        <v>342</v>
      </c>
    </row>
    <row r="172" spans="1:277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4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64">
        <v>1189</v>
      </c>
    </row>
    <row r="173" spans="1:277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4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64">
        <v>355</v>
      </c>
    </row>
    <row r="174" spans="1:277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5">
        <v>2543</v>
      </c>
    </row>
    <row r="175" spans="1:277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7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63">
        <v>25088</v>
      </c>
    </row>
    <row r="176" spans="1:277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4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64">
        <v>4295</v>
      </c>
    </row>
    <row r="177" spans="1:277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5">
        <v>1397</v>
      </c>
    </row>
    <row r="178" spans="1:277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4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64">
        <v>12127</v>
      </c>
    </row>
    <row r="179" spans="1:277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4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64">
        <v>4801</v>
      </c>
    </row>
    <row r="180" spans="1:277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4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64">
        <v>1674</v>
      </c>
    </row>
    <row r="181" spans="1:277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4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64">
        <v>252</v>
      </c>
    </row>
    <row r="182" spans="1:277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P182" si="102">SUM(JG171:JG181)</f>
        <v>50787</v>
      </c>
      <c r="JH182" s="32">
        <f t="shared" si="102"/>
        <v>51431</v>
      </c>
      <c r="JI182" s="33">
        <f t="shared" si="102"/>
        <v>52135</v>
      </c>
      <c r="JJ182" s="33">
        <f t="shared" si="102"/>
        <v>52613</v>
      </c>
      <c r="JK182" s="33">
        <f t="shared" si="102"/>
        <v>52851</v>
      </c>
      <c r="JL182" s="33">
        <f t="shared" ref="JL182:JO182" si="103">SUM(JL171:JL181)</f>
        <v>52959</v>
      </c>
      <c r="JM182" s="33">
        <f t="shared" si="103"/>
        <v>53162</v>
      </c>
      <c r="JN182" s="33">
        <f t="shared" si="103"/>
        <v>53575</v>
      </c>
      <c r="JO182" s="33">
        <f t="shared" si="103"/>
        <v>53618</v>
      </c>
      <c r="JP182" s="33">
        <f t="shared" si="102"/>
        <v>53957</v>
      </c>
      <c r="JQ182" s="34">
        <f t="shared" ref="JQ182" si="104">SUM(JQ171:JQ181)</f>
        <v>54063</v>
      </c>
    </row>
    <row r="183" spans="1:277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4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64">
        <v>1207</v>
      </c>
    </row>
    <row r="184" spans="1:277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4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8">
        <v>1694</v>
      </c>
    </row>
    <row r="185" spans="1:277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4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66">
        <v>16</v>
      </c>
    </row>
    <row r="186" spans="1:277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4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66">
        <v>314</v>
      </c>
    </row>
    <row r="187" spans="1:277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4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64">
        <v>3174</v>
      </c>
    </row>
    <row r="188" spans="1:277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4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64">
        <v>27729</v>
      </c>
    </row>
    <row r="189" spans="1:277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4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64">
        <v>23302</v>
      </c>
    </row>
    <row r="190" spans="1:277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4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64">
        <v>456</v>
      </c>
    </row>
    <row r="191" spans="1:277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4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64">
        <v>1939</v>
      </c>
    </row>
    <row r="192" spans="1:277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4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64">
        <v>12398</v>
      </c>
    </row>
    <row r="193" spans="1:277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8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66">
        <v>178</v>
      </c>
    </row>
    <row r="194" spans="1:277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4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64">
        <v>1018</v>
      </c>
    </row>
    <row r="195" spans="1:277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P195" si="105">SUM(JG183:JG194)</f>
        <v>60651</v>
      </c>
      <c r="JH195" s="32">
        <f t="shared" si="105"/>
        <v>61164</v>
      </c>
      <c r="JI195" s="33">
        <f t="shared" si="105"/>
        <v>62517</v>
      </c>
      <c r="JJ195" s="33">
        <f t="shared" si="105"/>
        <v>64469</v>
      </c>
      <c r="JK195" s="33">
        <f t="shared" si="105"/>
        <v>65421</v>
      </c>
      <c r="JL195" s="33">
        <f t="shared" ref="JL195:JO195" si="106">SUM(JL183:JL194)</f>
        <v>66631</v>
      </c>
      <c r="JM195" s="33">
        <f t="shared" si="106"/>
        <v>68492</v>
      </c>
      <c r="JN195" s="33">
        <f t="shared" si="106"/>
        <v>69684</v>
      </c>
      <c r="JO195" s="33">
        <f t="shared" si="106"/>
        <v>70608</v>
      </c>
      <c r="JP195" s="33">
        <f t="shared" si="105"/>
        <v>72034</v>
      </c>
      <c r="JQ195" s="34">
        <f t="shared" ref="JQ195" si="107">SUM(JQ183:JQ194)</f>
        <v>73425</v>
      </c>
    </row>
    <row r="196" spans="1:277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4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64">
        <v>22004</v>
      </c>
    </row>
    <row r="197" spans="1:277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08">SUM(JG196)</f>
        <v>23069</v>
      </c>
      <c r="JH197" s="32">
        <f t="shared" si="108"/>
        <v>23083</v>
      </c>
      <c r="JI197" s="33">
        <f t="shared" si="108"/>
        <v>22864</v>
      </c>
      <c r="JJ197" s="33">
        <f t="shared" si="108"/>
        <v>22932</v>
      </c>
      <c r="JK197" s="33">
        <f>SUM(JK196)</f>
        <v>22862</v>
      </c>
      <c r="JL197" s="33">
        <f t="shared" ref="JL197" si="109">SUM(JL196)</f>
        <v>22565</v>
      </c>
      <c r="JM197" s="33">
        <f t="shared" ref="JM197" si="110">SUM(JM196)</f>
        <v>22395</v>
      </c>
      <c r="JN197" s="33">
        <f t="shared" ref="JN197" si="111">SUM(JN196)</f>
        <v>21982</v>
      </c>
      <c r="JO197" s="33">
        <f t="shared" ref="JO197" si="112">SUM(JO196)</f>
        <v>21970</v>
      </c>
      <c r="JP197" s="33">
        <f t="shared" si="108"/>
        <v>21986</v>
      </c>
      <c r="JQ197" s="34">
        <f t="shared" ref="JQ197" si="113">SUM(JQ196)</f>
        <v>22004</v>
      </c>
    </row>
    <row r="198" spans="1:277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4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64">
        <v>677</v>
      </c>
    </row>
    <row r="199" spans="1:277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4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64">
        <v>5701</v>
      </c>
    </row>
    <row r="200" spans="1:277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4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64">
        <v>1436</v>
      </c>
    </row>
    <row r="201" spans="1:277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4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64">
        <v>574</v>
      </c>
    </row>
    <row r="202" spans="1:277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4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64">
        <v>12178</v>
      </c>
    </row>
    <row r="203" spans="1:277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4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64">
        <v>12</v>
      </c>
    </row>
    <row r="204" spans="1:277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4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64">
        <v>3516</v>
      </c>
    </row>
    <row r="205" spans="1:277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P205" si="114">SUM(JG198:JG204)</f>
        <v>22659</v>
      </c>
      <c r="JH205" s="32">
        <f t="shared" si="114"/>
        <v>22697</v>
      </c>
      <c r="JI205" s="33">
        <f t="shared" si="114"/>
        <v>22974</v>
      </c>
      <c r="JJ205" s="33">
        <f t="shared" si="114"/>
        <v>22990</v>
      </c>
      <c r="JK205" s="33">
        <f t="shared" si="114"/>
        <v>22961</v>
      </c>
      <c r="JL205" s="33">
        <f t="shared" ref="JL205:JO205" si="115">SUM(JL198:JL204)</f>
        <v>23081</v>
      </c>
      <c r="JM205" s="33">
        <f t="shared" si="115"/>
        <v>23161</v>
      </c>
      <c r="JN205" s="33">
        <f t="shared" si="115"/>
        <v>23442</v>
      </c>
      <c r="JO205" s="33">
        <f t="shared" si="115"/>
        <v>23733</v>
      </c>
      <c r="JP205" s="33">
        <f t="shared" si="114"/>
        <v>23991</v>
      </c>
      <c r="JQ205" s="34">
        <f t="shared" ref="JQ205" si="116">SUM(JQ198:JQ204)</f>
        <v>24094</v>
      </c>
    </row>
    <row r="206" spans="1:277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4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64">
        <v>9063</v>
      </c>
    </row>
    <row r="207" spans="1:277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4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64">
        <v>3113</v>
      </c>
    </row>
    <row r="208" spans="1:277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P208" si="117">SUM(JG206:JG207)</f>
        <v>11913</v>
      </c>
      <c r="JH208" s="32">
        <f t="shared" si="117"/>
        <v>11824</v>
      </c>
      <c r="JI208" s="33">
        <f t="shared" si="117"/>
        <v>11975</v>
      </c>
      <c r="JJ208" s="33">
        <f t="shared" si="117"/>
        <v>12001</v>
      </c>
      <c r="JK208" s="33">
        <f t="shared" si="117"/>
        <v>11923</v>
      </c>
      <c r="JL208" s="33">
        <f t="shared" ref="JL208:JO208" si="118">SUM(JL206:JL207)</f>
        <v>11956</v>
      </c>
      <c r="JM208" s="33">
        <f t="shared" si="118"/>
        <v>12034</v>
      </c>
      <c r="JN208" s="33">
        <f t="shared" si="118"/>
        <v>12036</v>
      </c>
      <c r="JO208" s="33">
        <f t="shared" si="118"/>
        <v>12070</v>
      </c>
      <c r="JP208" s="33">
        <f t="shared" si="117"/>
        <v>12107</v>
      </c>
      <c r="JQ208" s="34">
        <f t="shared" ref="JQ208" si="119">SUM(JQ206:JQ207)</f>
        <v>12176</v>
      </c>
    </row>
    <row r="209" spans="1:277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4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64">
        <v>11090</v>
      </c>
    </row>
    <row r="210" spans="1:277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0">SUM(JG209)</f>
        <v>11688</v>
      </c>
      <c r="JH210" s="32">
        <f t="shared" si="120"/>
        <v>11573</v>
      </c>
      <c r="JI210" s="33">
        <f t="shared" si="120"/>
        <v>11620</v>
      </c>
      <c r="JJ210" s="33">
        <f t="shared" si="120"/>
        <v>11682</v>
      </c>
      <c r="JK210" s="33">
        <f t="shared" si="120"/>
        <v>11637</v>
      </c>
      <c r="JL210" s="33">
        <f t="shared" ref="JL210" si="121">SUM(JL209)</f>
        <v>11525</v>
      </c>
      <c r="JM210" s="33">
        <f t="shared" ref="JM210" si="122">SUM(JM209)</f>
        <v>11175</v>
      </c>
      <c r="JN210" s="33">
        <f t="shared" ref="JN210" si="123">SUM(JN209)</f>
        <v>10870</v>
      </c>
      <c r="JO210" s="33">
        <f t="shared" ref="JO210" si="124">SUM(JO209)</f>
        <v>10909</v>
      </c>
      <c r="JP210" s="33">
        <f t="shared" si="120"/>
        <v>11124</v>
      </c>
      <c r="JQ210" s="34">
        <f t="shared" ref="JQ210" si="125">SUM(JQ209)</f>
        <v>11090</v>
      </c>
    </row>
    <row r="211" spans="1:277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4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64">
        <v>1350</v>
      </c>
    </row>
    <row r="212" spans="1:277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4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64">
        <v>352</v>
      </c>
    </row>
    <row r="213" spans="1:277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4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64">
        <v>32</v>
      </c>
    </row>
    <row r="214" spans="1:277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4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64">
        <v>212</v>
      </c>
    </row>
    <row r="215" spans="1:277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4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64">
        <v>1337</v>
      </c>
    </row>
    <row r="216" spans="1:277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5">
        <v>2406</v>
      </c>
    </row>
    <row r="217" spans="1:277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4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64">
        <v>3215</v>
      </c>
    </row>
    <row r="218" spans="1:277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4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64">
        <v>1148</v>
      </c>
    </row>
    <row r="219" spans="1:277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4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64">
        <v>1746</v>
      </c>
    </row>
    <row r="220" spans="1:277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4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64">
        <v>767</v>
      </c>
    </row>
    <row r="221" spans="1:277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4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64">
        <v>2517</v>
      </c>
    </row>
    <row r="222" spans="1:277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4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64">
        <v>27389</v>
      </c>
    </row>
    <row r="223" spans="1:277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4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64">
        <v>1921</v>
      </c>
    </row>
    <row r="224" spans="1:277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P224" si="126">SUM(JG211:JG223)</f>
        <v>42672</v>
      </c>
      <c r="JH224" s="32">
        <f t="shared" si="126"/>
        <v>42870</v>
      </c>
      <c r="JI224" s="33">
        <f t="shared" si="126"/>
        <v>43273</v>
      </c>
      <c r="JJ224" s="33">
        <f t="shared" si="126"/>
        <v>43761</v>
      </c>
      <c r="JK224" s="33">
        <f t="shared" si="126"/>
        <v>43688</v>
      </c>
      <c r="JL224" s="33">
        <f t="shared" ref="JL224:JO224" si="127">SUM(JL211:JL223)</f>
        <v>43891</v>
      </c>
      <c r="JM224" s="33">
        <f t="shared" si="127"/>
        <v>44082</v>
      </c>
      <c r="JN224" s="33">
        <f t="shared" si="127"/>
        <v>44194</v>
      </c>
      <c r="JO224" s="33">
        <f t="shared" si="127"/>
        <v>44320</v>
      </c>
      <c r="JP224" s="33">
        <f t="shared" si="126"/>
        <v>44328</v>
      </c>
      <c r="JQ224" s="34">
        <f t="shared" ref="JQ224" si="128">SUM(JQ211:JQ223)</f>
        <v>44392</v>
      </c>
    </row>
    <row r="225" spans="1:277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4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64">
        <v>1891</v>
      </c>
    </row>
    <row r="226" spans="1:277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4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64">
        <v>1</v>
      </c>
    </row>
    <row r="227" spans="1:277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4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64">
        <v>2041</v>
      </c>
    </row>
    <row r="228" spans="1:277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5">
        <v>218</v>
      </c>
    </row>
    <row r="229" spans="1:277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4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64">
        <v>121</v>
      </c>
    </row>
    <row r="230" spans="1:277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4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64">
        <v>559</v>
      </c>
    </row>
    <row r="231" spans="1:277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P231" si="129">SUM(JG225:JG230)</f>
        <v>5025</v>
      </c>
      <c r="JH231" s="32">
        <f t="shared" si="129"/>
        <v>4986</v>
      </c>
      <c r="JI231" s="33">
        <f t="shared" si="129"/>
        <v>5009</v>
      </c>
      <c r="JJ231" s="33">
        <f t="shared" si="129"/>
        <v>4998</v>
      </c>
      <c r="JK231" s="33">
        <f t="shared" si="129"/>
        <v>4968</v>
      </c>
      <c r="JL231" s="33">
        <f t="shared" ref="JL231:JO231" si="130">SUM(JL225:JL230)</f>
        <v>5016</v>
      </c>
      <c r="JM231" s="33">
        <f t="shared" si="130"/>
        <v>4936</v>
      </c>
      <c r="JN231" s="33">
        <f t="shared" si="130"/>
        <v>4928</v>
      </c>
      <c r="JO231" s="33">
        <f t="shared" si="130"/>
        <v>4927</v>
      </c>
      <c r="JP231" s="33">
        <f t="shared" si="129"/>
        <v>4923</v>
      </c>
      <c r="JQ231" s="34">
        <f t="shared" ref="JQ231" si="131">SUM(JQ225:JQ230)</f>
        <v>4831</v>
      </c>
    </row>
    <row r="232" spans="1:277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5">
        <v>266</v>
      </c>
    </row>
    <row r="233" spans="1:277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4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64">
        <v>4020</v>
      </c>
    </row>
    <row r="234" spans="1:277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4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64">
        <v>1634</v>
      </c>
    </row>
    <row r="235" spans="1:277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4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64">
        <v>40</v>
      </c>
    </row>
    <row r="236" spans="1:277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P236" si="132">SUM(JG232:JG235)</f>
        <v>5678</v>
      </c>
      <c r="JH236" s="32">
        <f t="shared" si="132"/>
        <v>5723</v>
      </c>
      <c r="JI236" s="33">
        <f t="shared" si="132"/>
        <v>5773</v>
      </c>
      <c r="JJ236" s="33">
        <f t="shared" si="132"/>
        <v>5839</v>
      </c>
      <c r="JK236" s="33">
        <f t="shared" si="132"/>
        <v>5822</v>
      </c>
      <c r="JL236" s="33">
        <f t="shared" ref="JL236:JO236" si="133">SUM(JL232:JL235)</f>
        <v>5951</v>
      </c>
      <c r="JM236" s="33">
        <f t="shared" si="133"/>
        <v>5991</v>
      </c>
      <c r="JN236" s="33">
        <f t="shared" si="133"/>
        <v>5763</v>
      </c>
      <c r="JO236" s="33">
        <f t="shared" si="133"/>
        <v>5824</v>
      </c>
      <c r="JP236" s="33">
        <f t="shared" si="132"/>
        <v>5943</v>
      </c>
      <c r="JQ236" s="34">
        <f t="shared" ref="JQ236" si="134">SUM(JQ232:JQ235)</f>
        <v>5960</v>
      </c>
    </row>
    <row r="237" spans="1:277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4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64">
        <v>5278</v>
      </c>
    </row>
    <row r="238" spans="1:277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4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64">
        <v>1931</v>
      </c>
    </row>
    <row r="239" spans="1:277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P239" si="135">SUM(JG237:JG238)</f>
        <v>6324</v>
      </c>
      <c r="JH239" s="32">
        <f t="shared" si="135"/>
        <v>6370</v>
      </c>
      <c r="JI239" s="33">
        <f t="shared" si="135"/>
        <v>6671</v>
      </c>
      <c r="JJ239" s="33">
        <f t="shared" si="135"/>
        <v>6621</v>
      </c>
      <c r="JK239" s="33">
        <f t="shared" si="135"/>
        <v>6564</v>
      </c>
      <c r="JL239" s="33">
        <f t="shared" ref="JL239:JO239" si="136">SUM(JL237:JL238)</f>
        <v>6623</v>
      </c>
      <c r="JM239" s="33">
        <f t="shared" si="136"/>
        <v>7233</v>
      </c>
      <c r="JN239" s="33">
        <f t="shared" si="136"/>
        <v>7163</v>
      </c>
      <c r="JO239" s="33">
        <f t="shared" si="136"/>
        <v>7197</v>
      </c>
      <c r="JP239" s="33">
        <f t="shared" si="135"/>
        <v>7193</v>
      </c>
      <c r="JQ239" s="34">
        <f t="shared" ref="JQ239" si="137">SUM(JQ237:JQ238)</f>
        <v>7209</v>
      </c>
    </row>
    <row r="240" spans="1:277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7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63">
        <v>95</v>
      </c>
    </row>
    <row r="241" spans="1:277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4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64">
        <v>0</v>
      </c>
    </row>
    <row r="242" spans="1:277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5">
        <v>221</v>
      </c>
    </row>
    <row r="243" spans="1:277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4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64">
        <v>96</v>
      </c>
    </row>
    <row r="244" spans="1:277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4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64">
        <v>912</v>
      </c>
    </row>
    <row r="245" spans="1:277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4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64">
        <v>1583</v>
      </c>
    </row>
    <row r="246" spans="1:277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4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64">
        <v>4724</v>
      </c>
    </row>
    <row r="247" spans="1:277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4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64">
        <v>1309</v>
      </c>
    </row>
    <row r="248" spans="1:277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4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64">
        <v>4209</v>
      </c>
    </row>
    <row r="249" spans="1:277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4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64">
        <v>271</v>
      </c>
    </row>
    <row r="250" spans="1:277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P250" si="138">SUM(JG240:JG249)</f>
        <v>12129</v>
      </c>
      <c r="JH250" s="32">
        <f t="shared" si="138"/>
        <v>12243</v>
      </c>
      <c r="JI250" s="33">
        <f t="shared" si="138"/>
        <v>12271</v>
      </c>
      <c r="JJ250" s="33">
        <f t="shared" si="138"/>
        <v>12454</v>
      </c>
      <c r="JK250" s="33">
        <f t="shared" si="138"/>
        <v>12462</v>
      </c>
      <c r="JL250" s="33">
        <f t="shared" ref="JL250:JO250" si="139">SUM(JL240:JL249)</f>
        <v>12742</v>
      </c>
      <c r="JM250" s="33">
        <f t="shared" si="139"/>
        <v>13086</v>
      </c>
      <c r="JN250" s="33">
        <f t="shared" si="139"/>
        <v>13286</v>
      </c>
      <c r="JO250" s="33">
        <f t="shared" si="139"/>
        <v>13280</v>
      </c>
      <c r="JP250" s="33">
        <f t="shared" si="138"/>
        <v>13316</v>
      </c>
      <c r="JQ250" s="34">
        <f t="shared" ref="JQ250" si="140">SUM(JQ240:JQ249)</f>
        <v>13420</v>
      </c>
    </row>
    <row r="251" spans="1:277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4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64">
        <v>1409</v>
      </c>
    </row>
    <row r="252" spans="1:277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5">
        <v>202</v>
      </c>
    </row>
    <row r="253" spans="1:277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4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64">
        <v>2</v>
      </c>
    </row>
    <row r="254" spans="1:277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P254" si="141">SUM(JG251:JG253)</f>
        <v>1646</v>
      </c>
      <c r="JH254" s="32">
        <f t="shared" si="141"/>
        <v>1654</v>
      </c>
      <c r="JI254" s="33">
        <f t="shared" si="141"/>
        <v>1632</v>
      </c>
      <c r="JJ254" s="33">
        <f t="shared" si="141"/>
        <v>1631</v>
      </c>
      <c r="JK254" s="33">
        <f t="shared" si="141"/>
        <v>1650</v>
      </c>
      <c r="JL254" s="33">
        <f t="shared" ref="JL254:JO254" si="142">SUM(JL251:JL253)</f>
        <v>1650</v>
      </c>
      <c r="JM254" s="33">
        <f t="shared" si="142"/>
        <v>1653</v>
      </c>
      <c r="JN254" s="33">
        <f t="shared" si="142"/>
        <v>1604</v>
      </c>
      <c r="JO254" s="33">
        <f t="shared" si="142"/>
        <v>1596</v>
      </c>
      <c r="JP254" s="33">
        <f t="shared" si="141"/>
        <v>1596</v>
      </c>
      <c r="JQ254" s="34">
        <f t="shared" ref="JQ254" si="143">SUM(JQ251:JQ253)</f>
        <v>1613</v>
      </c>
    </row>
    <row r="255" spans="1:277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P255" si="144">JG108+JG112+JG123+JG140+JG144+JG155+JG170+JG182+JG195+JG197+JG205+JG208+JG210+JG224+JG231+JG236+JG239+JG250+JG254+JG151</f>
        <v>480660</v>
      </c>
      <c r="JH255" s="70">
        <f t="shared" si="144"/>
        <v>483047</v>
      </c>
      <c r="JI255" s="40">
        <f t="shared" si="144"/>
        <v>487818</v>
      </c>
      <c r="JJ255" s="40">
        <f t="shared" si="144"/>
        <v>493413</v>
      </c>
      <c r="JK255" s="40">
        <f t="shared" si="144"/>
        <v>494824</v>
      </c>
      <c r="JL255" s="40">
        <f t="shared" ref="JL255:JO255" si="145">JL108+JL112+JL123+JL140+JL144+JL155+JL170+JL182+JL195+JL197+JL205+JL208+JL210+JL224+JL231+JL236+JL239+JL250+JL254+JL151</f>
        <v>496682</v>
      </c>
      <c r="JM255" s="40">
        <f t="shared" si="145"/>
        <v>499541</v>
      </c>
      <c r="JN255" s="40">
        <f t="shared" si="145"/>
        <v>502349</v>
      </c>
      <c r="JO255" s="40">
        <f t="shared" si="145"/>
        <v>505597</v>
      </c>
      <c r="JP255" s="40">
        <f t="shared" si="144"/>
        <v>509874</v>
      </c>
      <c r="JQ255" s="71">
        <f t="shared" ref="JQ255" si="146">JQ108+JQ112+JQ123+JQ140+JQ144+JQ155+JQ170+JQ182+JQ195+JQ197+JQ205+JQ208+JQ210+JQ224+JQ231+JQ236+JQ239+JQ250+JQ254+JQ151</f>
        <v>513734</v>
      </c>
    </row>
    <row r="256" spans="1:277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7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0">
        <v>12</v>
      </c>
    </row>
    <row r="257" spans="1:277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47">SUM(JG256)</f>
        <v>19</v>
      </c>
      <c r="JH257" s="32">
        <f t="shared" si="147"/>
        <v>21</v>
      </c>
      <c r="JI257" s="33">
        <f t="shared" si="147"/>
        <v>21</v>
      </c>
      <c r="JJ257" s="33">
        <f t="shared" si="147"/>
        <v>19</v>
      </c>
      <c r="JK257" s="33">
        <f>SUM(JK256)</f>
        <v>18</v>
      </c>
      <c r="JL257" s="33">
        <f t="shared" ref="JL257" si="148">SUM(JL256)</f>
        <v>18</v>
      </c>
      <c r="JM257" s="33">
        <f t="shared" ref="JM257" si="149">SUM(JM256)</f>
        <v>18</v>
      </c>
      <c r="JN257" s="33">
        <f t="shared" ref="JN257" si="150">SUM(JN256)</f>
        <v>11</v>
      </c>
      <c r="JO257" s="33">
        <f t="shared" ref="JO257" si="151">SUM(JO256)</f>
        <v>13</v>
      </c>
      <c r="JP257" s="33">
        <f t="shared" si="147"/>
        <v>12</v>
      </c>
      <c r="JQ257" s="34">
        <f t="shared" ref="JQ257" si="152">SUM(JQ256)</f>
        <v>12</v>
      </c>
    </row>
    <row r="258" spans="1:277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4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64">
        <v>30</v>
      </c>
    </row>
    <row r="259" spans="1:277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P259" si="153">SUM(JG258)</f>
        <v>2</v>
      </c>
      <c r="JH259" s="32">
        <f t="shared" si="153"/>
        <v>2</v>
      </c>
      <c r="JI259" s="33">
        <f t="shared" si="153"/>
        <v>2</v>
      </c>
      <c r="JJ259" s="33">
        <f t="shared" si="153"/>
        <v>4</v>
      </c>
      <c r="JK259" s="33">
        <f t="shared" si="153"/>
        <v>6</v>
      </c>
      <c r="JL259" s="33">
        <f t="shared" ref="JL259:JO259" si="154">SUM(JL258)</f>
        <v>8</v>
      </c>
      <c r="JM259" s="33">
        <f t="shared" si="154"/>
        <v>11</v>
      </c>
      <c r="JN259" s="33">
        <f t="shared" si="154"/>
        <v>12</v>
      </c>
      <c r="JO259" s="33">
        <f t="shared" si="154"/>
        <v>14</v>
      </c>
      <c r="JP259" s="33">
        <f t="shared" si="153"/>
        <v>24</v>
      </c>
      <c r="JQ259" s="34">
        <f t="shared" ref="JQ259" si="155">SUM(JQ258)</f>
        <v>30</v>
      </c>
    </row>
    <row r="260" spans="1:277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4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64">
        <v>768</v>
      </c>
    </row>
    <row r="261" spans="1:277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4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66">
        <v>0</v>
      </c>
    </row>
    <row r="262" spans="1:277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4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66">
        <v>175</v>
      </c>
    </row>
    <row r="263" spans="1:277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4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66">
        <v>545</v>
      </c>
    </row>
    <row r="264" spans="1:277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56">SUM(JG260:JG263)</f>
        <v>1464</v>
      </c>
      <c r="JH264" s="32">
        <f t="shared" si="156"/>
        <v>1492</v>
      </c>
      <c r="JI264" s="33">
        <f t="shared" si="156"/>
        <v>1476</v>
      </c>
      <c r="JJ264" s="33">
        <f t="shared" si="156"/>
        <v>1458</v>
      </c>
      <c r="JK264" s="33">
        <f t="shared" si="156"/>
        <v>1447</v>
      </c>
      <c r="JL264" s="33">
        <f t="shared" ref="JL264:JN264" si="157">SUM(JL260:JL263)</f>
        <v>1451</v>
      </c>
      <c r="JM264" s="33">
        <f t="shared" si="157"/>
        <v>1444</v>
      </c>
      <c r="JN264" s="33">
        <f t="shared" si="157"/>
        <v>1414</v>
      </c>
      <c r="JO264" s="33">
        <f>SUM(JO260:JO263)</f>
        <v>1439</v>
      </c>
      <c r="JP264" s="33">
        <f>SUM(JP260:JP263)</f>
        <v>1490</v>
      </c>
      <c r="JQ264" s="34">
        <f>SUM(JQ260:JQ263)</f>
        <v>1488</v>
      </c>
    </row>
    <row r="265" spans="1:277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4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64">
        <v>107</v>
      </c>
    </row>
    <row r="266" spans="1:277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4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64">
        <v>60</v>
      </c>
    </row>
    <row r="267" spans="1:277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5">
        <v>808</v>
      </c>
    </row>
    <row r="268" spans="1:277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P268" si="158">SUM(JG265:JG267)</f>
        <v>1139</v>
      </c>
      <c r="JH268" s="32">
        <f t="shared" si="158"/>
        <v>1127</v>
      </c>
      <c r="JI268" s="33">
        <f t="shared" si="158"/>
        <v>1144</v>
      </c>
      <c r="JJ268" s="33">
        <f t="shared" si="158"/>
        <v>1096</v>
      </c>
      <c r="JK268" s="33">
        <f t="shared" si="158"/>
        <v>1085</v>
      </c>
      <c r="JL268" s="33">
        <f t="shared" ref="JL268:JO268" si="159">SUM(JL265:JL267)</f>
        <v>1061</v>
      </c>
      <c r="JM268" s="33">
        <f t="shared" si="159"/>
        <v>1065</v>
      </c>
      <c r="JN268" s="33">
        <f t="shared" si="159"/>
        <v>1028</v>
      </c>
      <c r="JO268" s="33">
        <f t="shared" si="159"/>
        <v>1011</v>
      </c>
      <c r="JP268" s="33">
        <f t="shared" si="158"/>
        <v>992</v>
      </c>
      <c r="JQ268" s="34">
        <f t="shared" ref="JQ268" si="160">SUM(JQ265:JQ267)</f>
        <v>975</v>
      </c>
    </row>
    <row r="269" spans="1:277" s="27" customFormat="1" x14ac:dyDescent="0.2">
      <c r="A269" s="36"/>
      <c r="B269" s="112" t="s">
        <v>303</v>
      </c>
      <c r="C269" s="113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P269" si="161">JG257+JG259+JG264+JG268</f>
        <v>2624</v>
      </c>
      <c r="JH269" s="70">
        <f t="shared" si="161"/>
        <v>2642</v>
      </c>
      <c r="JI269" s="40">
        <f t="shared" si="161"/>
        <v>2643</v>
      </c>
      <c r="JJ269" s="40">
        <f t="shared" si="161"/>
        <v>2577</v>
      </c>
      <c r="JK269" s="40">
        <f t="shared" si="161"/>
        <v>2556</v>
      </c>
      <c r="JL269" s="40">
        <f t="shared" ref="JL269:JO269" si="162">JL257+JL259+JL264+JL268</f>
        <v>2538</v>
      </c>
      <c r="JM269" s="40">
        <f t="shared" si="162"/>
        <v>2538</v>
      </c>
      <c r="JN269" s="40">
        <f t="shared" si="162"/>
        <v>2465</v>
      </c>
      <c r="JO269" s="40">
        <f t="shared" si="162"/>
        <v>2477</v>
      </c>
      <c r="JP269" s="40">
        <f t="shared" si="161"/>
        <v>2518</v>
      </c>
      <c r="JQ269" s="71">
        <f t="shared" ref="JQ269" si="163">JQ257+JQ259+JQ264+JQ268</f>
        <v>2505</v>
      </c>
    </row>
    <row r="270" spans="1:277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4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64">
        <v>3247</v>
      </c>
    </row>
    <row r="271" spans="1:277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5">
        <v>2562</v>
      </c>
    </row>
    <row r="272" spans="1:277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P272" si="164">SUM(JG270:JG271)</f>
        <v>5833</v>
      </c>
      <c r="JH272" s="32">
        <f t="shared" si="164"/>
        <v>5794</v>
      </c>
      <c r="JI272" s="33">
        <f t="shared" si="164"/>
        <v>5843</v>
      </c>
      <c r="JJ272" s="33">
        <f t="shared" si="164"/>
        <v>5805</v>
      </c>
      <c r="JK272" s="33">
        <f t="shared" si="164"/>
        <v>5806</v>
      </c>
      <c r="JL272" s="33">
        <f t="shared" ref="JL272:JO272" si="165">SUM(JL270:JL271)</f>
        <v>5754</v>
      </c>
      <c r="JM272" s="33">
        <f t="shared" si="165"/>
        <v>5726</v>
      </c>
      <c r="JN272" s="33">
        <f t="shared" si="165"/>
        <v>5713</v>
      </c>
      <c r="JO272" s="33">
        <f t="shared" si="165"/>
        <v>5710</v>
      </c>
      <c r="JP272" s="33">
        <f t="shared" si="164"/>
        <v>5669</v>
      </c>
      <c r="JQ272" s="34">
        <f t="shared" ref="JQ272" si="166">SUM(JQ270:JQ271)</f>
        <v>5809</v>
      </c>
    </row>
    <row r="273" spans="1:277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4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64">
        <v>49149</v>
      </c>
    </row>
    <row r="274" spans="1:277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5">
        <v>4542</v>
      </c>
    </row>
    <row r="275" spans="1:277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P275" si="167">SUM(JG273:JG274)</f>
        <v>51400</v>
      </c>
      <c r="JH275" s="32">
        <f t="shared" si="167"/>
        <v>51650</v>
      </c>
      <c r="JI275" s="33">
        <f t="shared" si="167"/>
        <v>51973</v>
      </c>
      <c r="JJ275" s="33">
        <f t="shared" si="167"/>
        <v>51756</v>
      </c>
      <c r="JK275" s="33">
        <f t="shared" si="167"/>
        <v>51776</v>
      </c>
      <c r="JL275" s="33">
        <f t="shared" ref="JL275:JO275" si="168">SUM(JL273:JL274)</f>
        <v>51651</v>
      </c>
      <c r="JM275" s="33">
        <f t="shared" si="168"/>
        <v>52128</v>
      </c>
      <c r="JN275" s="33">
        <f t="shared" si="168"/>
        <v>52455</v>
      </c>
      <c r="JO275" s="33">
        <f t="shared" si="168"/>
        <v>52859</v>
      </c>
      <c r="JP275" s="33">
        <f t="shared" si="167"/>
        <v>52860</v>
      </c>
      <c r="JQ275" s="34">
        <f t="shared" ref="JQ275" si="169">SUM(JQ273:JQ274)</f>
        <v>53691</v>
      </c>
    </row>
    <row r="276" spans="1:277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9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68">
        <v>6989</v>
      </c>
    </row>
    <row r="277" spans="1:277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0">SUM(JG276)</f>
        <v>6918</v>
      </c>
      <c r="JH277" s="32">
        <f t="shared" si="170"/>
        <v>6952</v>
      </c>
      <c r="JI277" s="33">
        <f t="shared" si="170"/>
        <v>7046</v>
      </c>
      <c r="JJ277" s="33">
        <f t="shared" si="170"/>
        <v>7122</v>
      </c>
      <c r="JK277" s="33">
        <f>SUM(JK276)</f>
        <v>7279</v>
      </c>
      <c r="JL277" s="33">
        <f t="shared" ref="JL277" si="171">SUM(JL276)</f>
        <v>7293</v>
      </c>
      <c r="JM277" s="33">
        <f t="shared" ref="JM277" si="172">SUM(JM276)</f>
        <v>7276</v>
      </c>
      <c r="JN277" s="33">
        <f t="shared" ref="JN277" si="173">SUM(JN276)</f>
        <v>7234</v>
      </c>
      <c r="JO277" s="33">
        <f t="shared" ref="JO277" si="174">SUM(JO276)</f>
        <v>7204</v>
      </c>
      <c r="JP277" s="33">
        <f t="shared" si="170"/>
        <v>7199</v>
      </c>
      <c r="JQ277" s="34">
        <f t="shared" ref="JQ277" si="175">SUM(JQ276)</f>
        <v>6989</v>
      </c>
    </row>
    <row r="278" spans="1:277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4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64">
        <v>353</v>
      </c>
    </row>
    <row r="279" spans="1:277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5">
        <v>36265</v>
      </c>
    </row>
    <row r="280" spans="1:277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4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64">
        <v>153820</v>
      </c>
    </row>
    <row r="281" spans="1:277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P281" si="176">SUM(JG278:JG280)</f>
        <v>188776</v>
      </c>
      <c r="JH281" s="32">
        <f t="shared" si="176"/>
        <v>187358</v>
      </c>
      <c r="JI281" s="33">
        <f t="shared" si="176"/>
        <v>188724</v>
      </c>
      <c r="JJ281" s="33">
        <f t="shared" si="176"/>
        <v>189093</v>
      </c>
      <c r="JK281" s="33">
        <f t="shared" si="176"/>
        <v>189528</v>
      </c>
      <c r="JL281" s="33">
        <f t="shared" ref="JL281:JO281" si="177">SUM(JL278:JL280)</f>
        <v>189901</v>
      </c>
      <c r="JM281" s="33">
        <f t="shared" si="177"/>
        <v>190156</v>
      </c>
      <c r="JN281" s="33">
        <f t="shared" si="177"/>
        <v>190203</v>
      </c>
      <c r="JO281" s="33">
        <f t="shared" si="177"/>
        <v>190019</v>
      </c>
      <c r="JP281" s="33">
        <f t="shared" si="176"/>
        <v>189397</v>
      </c>
      <c r="JQ281" s="34">
        <f t="shared" ref="JQ281" si="178">SUM(JQ278:JQ280)</f>
        <v>190438</v>
      </c>
    </row>
    <row r="282" spans="1:277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4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64">
        <v>34008</v>
      </c>
    </row>
    <row r="283" spans="1:277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79">SUM(JG282)</f>
        <v>31212</v>
      </c>
      <c r="JH283" s="32">
        <f t="shared" si="179"/>
        <v>30777</v>
      </c>
      <c r="JI283" s="33">
        <f t="shared" si="179"/>
        <v>31102</v>
      </c>
      <c r="JJ283" s="33">
        <f t="shared" si="179"/>
        <v>31677</v>
      </c>
      <c r="JK283" s="33">
        <f>SUM(JK282)</f>
        <v>31858</v>
      </c>
      <c r="JL283" s="33">
        <f t="shared" ref="JL283" si="180">SUM(JL282)</f>
        <v>31996</v>
      </c>
      <c r="JM283" s="33">
        <f t="shared" ref="JM283" si="181">SUM(JM282)</f>
        <v>32399</v>
      </c>
      <c r="JN283" s="33">
        <f t="shared" ref="JN283" si="182">SUM(JN282)</f>
        <v>32677</v>
      </c>
      <c r="JO283" s="33">
        <f t="shared" ref="JO283" si="183">SUM(JO282)</f>
        <v>32687</v>
      </c>
      <c r="JP283" s="33">
        <f t="shared" si="179"/>
        <v>33538</v>
      </c>
      <c r="JQ283" s="34">
        <f t="shared" ref="JQ283" si="184">SUM(JQ282)</f>
        <v>34008</v>
      </c>
    </row>
    <row r="284" spans="1:277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5">
        <v>902</v>
      </c>
    </row>
    <row r="285" spans="1:277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5">
        <v>149</v>
      </c>
    </row>
    <row r="286" spans="1:277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5">
        <v>1895</v>
      </c>
    </row>
    <row r="287" spans="1:277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5">
        <v>547</v>
      </c>
    </row>
    <row r="288" spans="1:277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4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64">
        <v>1706</v>
      </c>
    </row>
    <row r="289" spans="1:277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4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64">
        <v>1503</v>
      </c>
    </row>
    <row r="290" spans="1:277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P290" si="185">SUM(JG284:JG289)</f>
        <v>5726</v>
      </c>
      <c r="JH290" s="32">
        <f t="shared" si="185"/>
        <v>6082</v>
      </c>
      <c r="JI290" s="33">
        <f t="shared" si="185"/>
        <v>6102</v>
      </c>
      <c r="JJ290" s="33">
        <f t="shared" si="185"/>
        <v>6176</v>
      </c>
      <c r="JK290" s="33">
        <f t="shared" si="185"/>
        <v>6256</v>
      </c>
      <c r="JL290" s="33">
        <f t="shared" ref="JL290:JO290" si="186">SUM(JL284:JL289)</f>
        <v>6297</v>
      </c>
      <c r="JM290" s="33">
        <f t="shared" si="186"/>
        <v>6394</v>
      </c>
      <c r="JN290" s="33">
        <f t="shared" si="186"/>
        <v>6406</v>
      </c>
      <c r="JO290" s="33">
        <f t="shared" si="186"/>
        <v>6473</v>
      </c>
      <c r="JP290" s="33">
        <f t="shared" si="185"/>
        <v>6516</v>
      </c>
      <c r="JQ290" s="34">
        <f t="shared" ref="JQ290" si="187">SUM(JQ284:JQ289)</f>
        <v>6702</v>
      </c>
    </row>
    <row r="291" spans="1:277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5">
        <v>49906</v>
      </c>
    </row>
    <row r="292" spans="1:277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88">SUM(JG291)</f>
        <v>44444</v>
      </c>
      <c r="JH292" s="32">
        <f t="shared" si="188"/>
        <v>46868</v>
      </c>
      <c r="JI292" s="33">
        <f t="shared" si="188"/>
        <v>48190</v>
      </c>
      <c r="JJ292" s="33">
        <f t="shared" si="188"/>
        <v>48399</v>
      </c>
      <c r="JK292" s="33">
        <f t="shared" si="188"/>
        <v>47390</v>
      </c>
      <c r="JL292" s="33">
        <f t="shared" ref="JL292" si="189">SUM(JL291)</f>
        <v>47280</v>
      </c>
      <c r="JM292" s="33">
        <f t="shared" ref="JM292" si="190">SUM(JM291)</f>
        <v>46963</v>
      </c>
      <c r="JN292" s="33">
        <f t="shared" ref="JN292" si="191">SUM(JN291)</f>
        <v>43708</v>
      </c>
      <c r="JO292" s="33">
        <f t="shared" ref="JO292" si="192">SUM(JO291)</f>
        <v>46510</v>
      </c>
      <c r="JP292" s="33">
        <f t="shared" si="188"/>
        <v>49446</v>
      </c>
      <c r="JQ292" s="34">
        <f t="shared" ref="JQ292" si="193">SUM(JQ291)</f>
        <v>49906</v>
      </c>
    </row>
    <row r="293" spans="1:277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4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64">
        <v>141</v>
      </c>
    </row>
    <row r="294" spans="1:277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P294" si="194">SUM(JG293)</f>
        <v>131</v>
      </c>
      <c r="JH294" s="100">
        <f t="shared" si="194"/>
        <v>133</v>
      </c>
      <c r="JI294" s="62">
        <f t="shared" si="194"/>
        <v>131</v>
      </c>
      <c r="JJ294" s="62">
        <f t="shared" si="194"/>
        <v>135</v>
      </c>
      <c r="JK294" s="62">
        <f t="shared" si="194"/>
        <v>136</v>
      </c>
      <c r="JL294" s="62">
        <f t="shared" ref="JL294:JO294" si="195">SUM(JL293)</f>
        <v>135</v>
      </c>
      <c r="JM294" s="62">
        <f t="shared" si="195"/>
        <v>136</v>
      </c>
      <c r="JN294" s="62">
        <f t="shared" si="195"/>
        <v>139</v>
      </c>
      <c r="JO294" s="62">
        <f t="shared" si="195"/>
        <v>140</v>
      </c>
      <c r="JP294" s="62">
        <f t="shared" si="194"/>
        <v>139</v>
      </c>
      <c r="JQ294" s="69">
        <f t="shared" ref="JQ294" si="196">SUM(JQ293)</f>
        <v>141</v>
      </c>
    </row>
    <row r="295" spans="1:277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5">
        <v>20296</v>
      </c>
    </row>
    <row r="296" spans="1:277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P296" si="197">SUM(JG295)</f>
        <v>19651</v>
      </c>
      <c r="JH296" s="32">
        <f t="shared" si="197"/>
        <v>19595</v>
      </c>
      <c r="JI296" s="33">
        <f t="shared" si="197"/>
        <v>19663</v>
      </c>
      <c r="JJ296" s="33">
        <f t="shared" si="197"/>
        <v>19716</v>
      </c>
      <c r="JK296" s="33">
        <f t="shared" si="197"/>
        <v>19723</v>
      </c>
      <c r="JL296" s="33">
        <f t="shared" ref="JL296:JO296" si="198">SUM(JL295)</f>
        <v>19761</v>
      </c>
      <c r="JM296" s="33">
        <f t="shared" si="198"/>
        <v>19845</v>
      </c>
      <c r="JN296" s="33">
        <f t="shared" si="198"/>
        <v>19992</v>
      </c>
      <c r="JO296" s="33">
        <f t="shared" si="198"/>
        <v>20112</v>
      </c>
      <c r="JP296" s="33">
        <f t="shared" si="197"/>
        <v>20170</v>
      </c>
      <c r="JQ296" s="34">
        <f t="shared" ref="JQ296" si="199">SUM(JQ295)</f>
        <v>20296</v>
      </c>
    </row>
    <row r="297" spans="1:277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4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64">
        <v>3123</v>
      </c>
    </row>
    <row r="298" spans="1:277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4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64">
        <v>22190</v>
      </c>
    </row>
    <row r="299" spans="1:277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5">
        <v>7616</v>
      </c>
    </row>
    <row r="300" spans="1:277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4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64">
        <v>1278</v>
      </c>
    </row>
    <row r="301" spans="1:277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P301" si="200">SUM(JG297:JG300)</f>
        <v>33169</v>
      </c>
      <c r="JH301" s="32">
        <f t="shared" si="200"/>
        <v>33470</v>
      </c>
      <c r="JI301" s="33">
        <f t="shared" si="200"/>
        <v>33651</v>
      </c>
      <c r="JJ301" s="33">
        <f t="shared" si="200"/>
        <v>33848</v>
      </c>
      <c r="JK301" s="33">
        <f t="shared" si="200"/>
        <v>34047</v>
      </c>
      <c r="JL301" s="33">
        <f t="shared" ref="JL301:JO301" si="201">SUM(JL297:JL300)</f>
        <v>34024</v>
      </c>
      <c r="JM301" s="33">
        <f t="shared" si="201"/>
        <v>33982</v>
      </c>
      <c r="JN301" s="33">
        <f t="shared" si="201"/>
        <v>33889</v>
      </c>
      <c r="JO301" s="33">
        <f t="shared" si="201"/>
        <v>33993</v>
      </c>
      <c r="JP301" s="33">
        <f t="shared" si="200"/>
        <v>34047</v>
      </c>
      <c r="JQ301" s="34">
        <f t="shared" ref="JQ301" si="202">SUM(JQ297:JQ300)</f>
        <v>34207</v>
      </c>
    </row>
    <row r="302" spans="1:277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4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64">
        <v>37</v>
      </c>
    </row>
    <row r="303" spans="1:277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4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64">
        <v>2910</v>
      </c>
    </row>
    <row r="304" spans="1:277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4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64">
        <v>14952</v>
      </c>
    </row>
    <row r="305" spans="1:277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4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64">
        <v>5425</v>
      </c>
    </row>
    <row r="306" spans="1:277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5">
        <v>1443</v>
      </c>
    </row>
    <row r="307" spans="1:277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5">
        <v>1242</v>
      </c>
    </row>
    <row r="308" spans="1:277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4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64">
        <v>2591</v>
      </c>
    </row>
    <row r="309" spans="1:277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5">
        <v>2553</v>
      </c>
    </row>
    <row r="310" spans="1:277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5">
        <v>11647</v>
      </c>
    </row>
    <row r="311" spans="1:277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4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64">
        <v>103</v>
      </c>
    </row>
    <row r="312" spans="1:277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5">
        <v>3356</v>
      </c>
    </row>
    <row r="313" spans="1:277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4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64">
        <v>1405</v>
      </c>
    </row>
    <row r="314" spans="1:277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4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64">
        <v>708</v>
      </c>
    </row>
    <row r="315" spans="1:277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4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64">
        <v>433</v>
      </c>
    </row>
    <row r="316" spans="1:277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P316" si="203">SUM(JG302:JG315)</f>
        <v>47992</v>
      </c>
      <c r="JH316" s="32">
        <f t="shared" si="203"/>
        <v>48176</v>
      </c>
      <c r="JI316" s="33">
        <f t="shared" si="203"/>
        <v>48539</v>
      </c>
      <c r="JJ316" s="33">
        <f t="shared" si="203"/>
        <v>48591</v>
      </c>
      <c r="JK316" s="33">
        <f t="shared" si="203"/>
        <v>48767</v>
      </c>
      <c r="JL316" s="33">
        <f t="shared" ref="JL316:JO316" si="204">SUM(JL302:JL315)</f>
        <v>48362</v>
      </c>
      <c r="JM316" s="33">
        <f t="shared" si="204"/>
        <v>48607</v>
      </c>
      <c r="JN316" s="33">
        <f t="shared" si="204"/>
        <v>48719</v>
      </c>
      <c r="JO316" s="33">
        <f t="shared" si="204"/>
        <v>48426</v>
      </c>
      <c r="JP316" s="33">
        <f t="shared" si="203"/>
        <v>48792</v>
      </c>
      <c r="JQ316" s="34">
        <f t="shared" ref="JQ316" si="205">SUM(JQ302:JQ315)</f>
        <v>48805</v>
      </c>
    </row>
    <row r="317" spans="1:277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4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64">
        <v>3283</v>
      </c>
    </row>
    <row r="318" spans="1:277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4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64">
        <v>2515</v>
      </c>
    </row>
    <row r="319" spans="1:277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4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64">
        <v>31890</v>
      </c>
    </row>
    <row r="320" spans="1:277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4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64">
        <v>130730</v>
      </c>
    </row>
    <row r="321" spans="1:277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P321" si="206">SUM(JG317:JG320)</f>
        <v>161092</v>
      </c>
      <c r="JH321" s="32">
        <f t="shared" si="206"/>
        <v>161490</v>
      </c>
      <c r="JI321" s="33">
        <f t="shared" si="206"/>
        <v>161379</v>
      </c>
      <c r="JJ321" s="33">
        <f t="shared" si="206"/>
        <v>163310</v>
      </c>
      <c r="JK321" s="33">
        <f t="shared" si="206"/>
        <v>163198</v>
      </c>
      <c r="JL321" s="33">
        <f t="shared" ref="JL321:JO321" si="207">SUM(JL317:JL320)</f>
        <v>164779</v>
      </c>
      <c r="JM321" s="33">
        <f t="shared" si="207"/>
        <v>165666</v>
      </c>
      <c r="JN321" s="33">
        <f t="shared" si="207"/>
        <v>166373</v>
      </c>
      <c r="JO321" s="33">
        <f t="shared" si="207"/>
        <v>167622</v>
      </c>
      <c r="JP321" s="33">
        <f t="shared" si="206"/>
        <v>167313</v>
      </c>
      <c r="JQ321" s="34">
        <f t="shared" ref="JQ321" si="208">SUM(JQ317:JQ320)</f>
        <v>168418</v>
      </c>
    </row>
    <row r="322" spans="1:277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4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64">
        <v>536</v>
      </c>
    </row>
    <row r="323" spans="1:277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1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7">
        <v>22</v>
      </c>
    </row>
    <row r="324" spans="1:277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4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66">
        <v>36</v>
      </c>
    </row>
    <row r="325" spans="1:277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4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64">
        <v>3076</v>
      </c>
    </row>
    <row r="326" spans="1:277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4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64">
        <v>6465</v>
      </c>
    </row>
    <row r="327" spans="1:277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4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64">
        <v>9488</v>
      </c>
    </row>
    <row r="328" spans="1:277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P328" si="209">SUM(JG322:JG327)</f>
        <v>17621</v>
      </c>
      <c r="JH328" s="32">
        <f t="shared" si="209"/>
        <v>17459</v>
      </c>
      <c r="JI328" s="33">
        <f t="shared" si="209"/>
        <v>17797</v>
      </c>
      <c r="JJ328" s="33">
        <f t="shared" si="209"/>
        <v>18017</v>
      </c>
      <c r="JK328" s="33">
        <f t="shared" si="209"/>
        <v>18310</v>
      </c>
      <c r="JL328" s="33">
        <f t="shared" ref="JL328:JO328" si="210">SUM(JL322:JL327)</f>
        <v>19033</v>
      </c>
      <c r="JM328" s="33">
        <f t="shared" si="210"/>
        <v>19304</v>
      </c>
      <c r="JN328" s="33">
        <f t="shared" si="210"/>
        <v>19119</v>
      </c>
      <c r="JO328" s="33">
        <f t="shared" si="210"/>
        <v>18822</v>
      </c>
      <c r="JP328" s="33">
        <f t="shared" si="209"/>
        <v>18847</v>
      </c>
      <c r="JQ328" s="34">
        <f t="shared" ref="JQ328" si="211">SUM(JQ322:JQ327)</f>
        <v>19623</v>
      </c>
    </row>
    <row r="329" spans="1:277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4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64">
        <v>6376</v>
      </c>
    </row>
    <row r="330" spans="1:277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12">SUM(JG329)</f>
        <v>6355</v>
      </c>
      <c r="JH330" s="32">
        <f t="shared" si="212"/>
        <v>6397</v>
      </c>
      <c r="JI330" s="33">
        <f t="shared" si="212"/>
        <v>6490</v>
      </c>
      <c r="JJ330" s="33">
        <f t="shared" si="212"/>
        <v>6401</v>
      </c>
      <c r="JK330" s="33">
        <f>SUM(JK329)</f>
        <v>6347</v>
      </c>
      <c r="JL330" s="33">
        <f t="shared" ref="JL330" si="213">SUM(JL329)</f>
        <v>6344</v>
      </c>
      <c r="JM330" s="33">
        <f t="shared" ref="JM330" si="214">SUM(JM329)</f>
        <v>6182</v>
      </c>
      <c r="JN330" s="33">
        <f t="shared" ref="JN330" si="215">SUM(JN329)</f>
        <v>6221</v>
      </c>
      <c r="JO330" s="33">
        <f t="shared" ref="JO330" si="216">SUM(JO329)</f>
        <v>6285</v>
      </c>
      <c r="JP330" s="33">
        <f t="shared" si="212"/>
        <v>6324</v>
      </c>
      <c r="JQ330" s="34">
        <f t="shared" ref="JQ330" si="217">SUM(JQ329)</f>
        <v>6376</v>
      </c>
    </row>
    <row r="331" spans="1:277" s="27" customFormat="1" x14ac:dyDescent="0.2">
      <c r="A331" s="36"/>
      <c r="B331" s="112" t="s">
        <v>317</v>
      </c>
      <c r="C331" s="113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P331" si="218">JG272+JG275+JG277+JG281+JG283+JG290+JG292+JG294+JG296+JG301+JG316+JG321+JG328+JG330</f>
        <v>620320</v>
      </c>
      <c r="JH331" s="72">
        <f t="shared" si="218"/>
        <v>622201</v>
      </c>
      <c r="JI331" s="52">
        <f t="shared" si="218"/>
        <v>626630</v>
      </c>
      <c r="JJ331" s="52">
        <f t="shared" si="218"/>
        <v>630046</v>
      </c>
      <c r="JK331" s="52">
        <f t="shared" si="218"/>
        <v>630421</v>
      </c>
      <c r="JL331" s="52">
        <f t="shared" ref="JL331:JO331" si="219">JL272+JL275+JL277+JL281+JL283+JL290+JL292+JL294+JL296+JL301+JL316+JL321+JL328+JL330</f>
        <v>632610</v>
      </c>
      <c r="JM331" s="52">
        <f t="shared" si="219"/>
        <v>634764</v>
      </c>
      <c r="JN331" s="52">
        <f t="shared" si="219"/>
        <v>632848</v>
      </c>
      <c r="JO331" s="52">
        <f t="shared" si="219"/>
        <v>636862</v>
      </c>
      <c r="JP331" s="52">
        <f t="shared" si="218"/>
        <v>640257</v>
      </c>
      <c r="JQ331" s="73">
        <f t="shared" ref="JQ331" si="220">JQ272+JQ275+JQ277+JQ281+JQ283+JQ290+JQ292+JQ294+JQ296+JQ301+JQ316+JQ321+JQ328+JQ330</f>
        <v>645409</v>
      </c>
    </row>
    <row r="332" spans="1:277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4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64">
        <v>9799</v>
      </c>
    </row>
    <row r="333" spans="1:277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21">SUM(JG332)</f>
        <v>9734</v>
      </c>
      <c r="JH333" s="32">
        <f t="shared" si="221"/>
        <v>9657</v>
      </c>
      <c r="JI333" s="33">
        <f t="shared" si="221"/>
        <v>9717</v>
      </c>
      <c r="JJ333" s="33">
        <f t="shared" si="221"/>
        <v>9729</v>
      </c>
      <c r="JK333" s="33">
        <f>SUM(JK332)</f>
        <v>9619</v>
      </c>
      <c r="JL333" s="33">
        <f t="shared" ref="JL333" si="222">SUM(JL332)</f>
        <v>9650</v>
      </c>
      <c r="JM333" s="33">
        <f t="shared" ref="JM333" si="223">SUM(JM332)</f>
        <v>9729</v>
      </c>
      <c r="JN333" s="33">
        <f t="shared" ref="JN333" si="224">SUM(JN332)</f>
        <v>9745</v>
      </c>
      <c r="JO333" s="33">
        <f t="shared" ref="JO333" si="225">SUM(JO332)</f>
        <v>9704</v>
      </c>
      <c r="JP333" s="33">
        <f t="shared" si="221"/>
        <v>9776</v>
      </c>
      <c r="JQ333" s="34">
        <f t="shared" ref="JQ333" si="226">SUM(JQ332)</f>
        <v>9799</v>
      </c>
    </row>
    <row r="334" spans="1:277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4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64">
        <v>875</v>
      </c>
    </row>
    <row r="335" spans="1:277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P335" si="227">SUM(JG334)</f>
        <v>804</v>
      </c>
      <c r="JH335" s="32">
        <f t="shared" si="227"/>
        <v>899</v>
      </c>
      <c r="JI335" s="33">
        <f t="shared" si="227"/>
        <v>929</v>
      </c>
      <c r="JJ335" s="33">
        <f t="shared" si="227"/>
        <v>834</v>
      </c>
      <c r="JK335" s="33">
        <f t="shared" si="227"/>
        <v>839</v>
      </c>
      <c r="JL335" s="33">
        <f t="shared" ref="JL335:JO335" si="228">SUM(JL334)</f>
        <v>851</v>
      </c>
      <c r="JM335" s="33">
        <f t="shared" si="228"/>
        <v>854</v>
      </c>
      <c r="JN335" s="33">
        <f t="shared" si="228"/>
        <v>862</v>
      </c>
      <c r="JO335" s="33">
        <f t="shared" si="228"/>
        <v>870</v>
      </c>
      <c r="JP335" s="33">
        <f t="shared" si="227"/>
        <v>855</v>
      </c>
      <c r="JQ335" s="34">
        <f t="shared" ref="JQ335" si="229">SUM(JQ334)</f>
        <v>875</v>
      </c>
    </row>
    <row r="336" spans="1:277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4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64">
        <v>13045</v>
      </c>
    </row>
    <row r="337" spans="1:277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5">
        <v>16089</v>
      </c>
    </row>
    <row r="338" spans="1:277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5">
        <v>19</v>
      </c>
    </row>
    <row r="339" spans="1:277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4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64">
        <v>1003</v>
      </c>
    </row>
    <row r="340" spans="1:277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4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64">
        <v>4660</v>
      </c>
    </row>
    <row r="341" spans="1:277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P341" si="230">SUM(JG336:JG340)</f>
        <v>31388</v>
      </c>
      <c r="JH341" s="32">
        <f t="shared" si="230"/>
        <v>31695</v>
      </c>
      <c r="JI341" s="33">
        <f t="shared" si="230"/>
        <v>32254</v>
      </c>
      <c r="JJ341" s="33">
        <f t="shared" si="230"/>
        <v>32322</v>
      </c>
      <c r="JK341" s="33">
        <f t="shared" si="230"/>
        <v>32362</v>
      </c>
      <c r="JL341" s="33">
        <f t="shared" ref="JL341:JO341" si="231">SUM(JL336:JL340)</f>
        <v>32656</v>
      </c>
      <c r="JM341" s="33">
        <f t="shared" si="231"/>
        <v>33193</v>
      </c>
      <c r="JN341" s="33">
        <f t="shared" si="231"/>
        <v>32774</v>
      </c>
      <c r="JO341" s="33">
        <f t="shared" si="231"/>
        <v>33027</v>
      </c>
      <c r="JP341" s="33">
        <f t="shared" si="230"/>
        <v>34548</v>
      </c>
      <c r="JQ341" s="34">
        <f t="shared" ref="JQ341" si="232">SUM(JQ336:JQ340)</f>
        <v>34816</v>
      </c>
    </row>
    <row r="342" spans="1:277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4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64">
        <v>4430</v>
      </c>
    </row>
    <row r="343" spans="1:277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33">SUM(JG342)</f>
        <v>3709</v>
      </c>
      <c r="JH343" s="32">
        <f t="shared" si="233"/>
        <v>3741</v>
      </c>
      <c r="JI343" s="33">
        <f t="shared" si="233"/>
        <v>3762</v>
      </c>
      <c r="JJ343" s="33">
        <f t="shared" si="233"/>
        <v>3784</v>
      </c>
      <c r="JK343" s="33">
        <f>SUM(JK342)</f>
        <v>4005</v>
      </c>
      <c r="JL343" s="33">
        <f t="shared" ref="JL343" si="234">SUM(JL342)</f>
        <v>4079</v>
      </c>
      <c r="JM343" s="33">
        <f t="shared" ref="JM343" si="235">SUM(JM342)</f>
        <v>4176</v>
      </c>
      <c r="JN343" s="33">
        <f t="shared" ref="JN343" si="236">SUM(JN342)</f>
        <v>4258</v>
      </c>
      <c r="JO343" s="33">
        <f t="shared" ref="JO343" si="237">SUM(JO342)</f>
        <v>4286</v>
      </c>
      <c r="JP343" s="33">
        <f t="shared" si="233"/>
        <v>4302</v>
      </c>
      <c r="JQ343" s="34">
        <f t="shared" ref="JQ343" si="238">SUM(JQ342)</f>
        <v>4430</v>
      </c>
    </row>
    <row r="344" spans="1:277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4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64">
        <v>53</v>
      </c>
    </row>
    <row r="345" spans="1:277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4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64">
        <v>521</v>
      </c>
    </row>
    <row r="346" spans="1:277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P346" si="239">SUM(JG344:JG345)</f>
        <v>544</v>
      </c>
      <c r="JH346" s="32">
        <f t="shared" si="239"/>
        <v>629</v>
      </c>
      <c r="JI346" s="33">
        <f t="shared" si="239"/>
        <v>534</v>
      </c>
      <c r="JJ346" s="33">
        <f t="shared" si="239"/>
        <v>533</v>
      </c>
      <c r="JK346" s="33">
        <f t="shared" si="239"/>
        <v>534</v>
      </c>
      <c r="JL346" s="33">
        <f t="shared" ref="JL346:JO346" si="240">SUM(JL344:JL345)</f>
        <v>689</v>
      </c>
      <c r="JM346" s="33">
        <f t="shared" si="240"/>
        <v>543</v>
      </c>
      <c r="JN346" s="33">
        <f t="shared" si="240"/>
        <v>548</v>
      </c>
      <c r="JO346" s="33">
        <f t="shared" si="240"/>
        <v>514</v>
      </c>
      <c r="JP346" s="33">
        <f t="shared" si="239"/>
        <v>569</v>
      </c>
      <c r="JQ346" s="34">
        <f t="shared" ref="JQ346" si="241">SUM(JQ344:JQ345)</f>
        <v>574</v>
      </c>
    </row>
    <row r="347" spans="1:277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5">
        <v>36316</v>
      </c>
    </row>
    <row r="348" spans="1:277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4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64">
        <v>16404</v>
      </c>
    </row>
    <row r="349" spans="1:277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4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64">
        <v>1630</v>
      </c>
    </row>
    <row r="350" spans="1:277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P350" si="242">SUM(JF347:JF349)</f>
        <v>50875</v>
      </c>
      <c r="JG350" s="33">
        <f t="shared" si="242"/>
        <v>51076</v>
      </c>
      <c r="JH350" s="32">
        <f t="shared" si="242"/>
        <v>51722</v>
      </c>
      <c r="JI350" s="33">
        <f t="shared" si="242"/>
        <v>52349</v>
      </c>
      <c r="JJ350" s="33">
        <f t="shared" si="242"/>
        <v>52622</v>
      </c>
      <c r="JK350" s="33">
        <f t="shared" si="242"/>
        <v>52801</v>
      </c>
      <c r="JL350" s="33">
        <f t="shared" ref="JL350:JO350" si="243">SUM(JL347:JL349)</f>
        <v>52731</v>
      </c>
      <c r="JM350" s="33">
        <f t="shared" si="243"/>
        <v>53084</v>
      </c>
      <c r="JN350" s="33">
        <f t="shared" si="243"/>
        <v>53198</v>
      </c>
      <c r="JO350" s="33">
        <f t="shared" si="243"/>
        <v>53207</v>
      </c>
      <c r="JP350" s="33">
        <f t="shared" si="242"/>
        <v>53998</v>
      </c>
      <c r="JQ350" s="34">
        <f t="shared" ref="JQ350" si="244">SUM(JQ347:JQ349)</f>
        <v>54350</v>
      </c>
    </row>
    <row r="351" spans="1:277" s="27" customFormat="1" x14ac:dyDescent="0.2">
      <c r="A351" s="36"/>
      <c r="B351" s="112" t="s">
        <v>330</v>
      </c>
      <c r="C351" s="113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P351" si="245">JF333+JF335+JF341+JF343+JF346+JF350</f>
        <v>97872</v>
      </c>
      <c r="JG351" s="40">
        <f t="shared" si="245"/>
        <v>97255</v>
      </c>
      <c r="JH351" s="70">
        <f t="shared" si="245"/>
        <v>98343</v>
      </c>
      <c r="JI351" s="40">
        <f t="shared" si="245"/>
        <v>99545</v>
      </c>
      <c r="JJ351" s="40">
        <f t="shared" si="245"/>
        <v>99824</v>
      </c>
      <c r="JK351" s="40">
        <f t="shared" si="245"/>
        <v>100160</v>
      </c>
      <c r="JL351" s="40">
        <f t="shared" ref="JL351:JO351" si="246">JL333+JL335+JL341+JL343+JL346+JL350</f>
        <v>100656</v>
      </c>
      <c r="JM351" s="40">
        <f t="shared" si="246"/>
        <v>101579</v>
      </c>
      <c r="JN351" s="40">
        <f t="shared" si="246"/>
        <v>101385</v>
      </c>
      <c r="JO351" s="40">
        <f t="shared" si="246"/>
        <v>101608</v>
      </c>
      <c r="JP351" s="40">
        <f t="shared" si="245"/>
        <v>104048</v>
      </c>
      <c r="JQ351" s="71">
        <f t="shared" ref="JQ351" si="247">JQ333+JQ335+JQ341+JQ343+JQ346+JQ350</f>
        <v>104844</v>
      </c>
    </row>
    <row r="352" spans="1:27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P352" si="248">JF20+JF92+JF101+JF106+JF255+JF269+JF331+JF351</f>
        <v>1873476</v>
      </c>
      <c r="JG352" s="14">
        <f t="shared" si="248"/>
        <v>1849999</v>
      </c>
      <c r="JH352" s="74">
        <f t="shared" si="248"/>
        <v>1861159</v>
      </c>
      <c r="JI352" s="76">
        <f t="shared" si="248"/>
        <v>1874622</v>
      </c>
      <c r="JJ352" s="76">
        <f t="shared" si="248"/>
        <v>1886776</v>
      </c>
      <c r="JK352" s="76">
        <f t="shared" si="248"/>
        <v>1884715</v>
      </c>
      <c r="JL352" s="76">
        <f t="shared" ref="JL352" si="249">JL20+JL92+JL101+JL106+JL255+JL269+JL331+JL351</f>
        <v>1888232</v>
      </c>
      <c r="JM352" s="76">
        <f t="shared" si="248"/>
        <v>1896755</v>
      </c>
      <c r="JN352" s="76">
        <f t="shared" ref="JN352:JO352" si="250">JN20+JN92+JN101+JN106+JN255+JN269+JN331+JN351</f>
        <v>1896517</v>
      </c>
      <c r="JO352" s="76">
        <f t="shared" si="250"/>
        <v>1910627</v>
      </c>
      <c r="JP352" s="76">
        <f t="shared" si="248"/>
        <v>1927647</v>
      </c>
      <c r="JQ352" s="92">
        <f t="shared" ref="JQ352" si="251">JQ20+JQ92+JQ101+JQ106+JQ255+JQ269+JQ331+JQ351</f>
        <v>1950941</v>
      </c>
    </row>
    <row r="353" spans="1:266" x14ac:dyDescent="0.25">
      <c r="JF353" s="19"/>
    </row>
    <row r="354" spans="1:266" x14ac:dyDescent="0.25">
      <c r="A354" s="109" t="s">
        <v>350</v>
      </c>
      <c r="B354" s="109"/>
      <c r="C354" s="109"/>
    </row>
  </sheetData>
  <mergeCells count="35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JH5:JQ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HX5:II5"/>
    <mergeCell ref="IJ5:IU5"/>
    <mergeCell ref="EF5:EQ5"/>
    <mergeCell ref="D5:O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2022-11-14T22:34:00Z</dcterms:modified>
</cp:coreProperties>
</file>