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Q18" i="1" l="1"/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R18" i="1" l="1"/>
  <c r="B19" i="29"/>
  <c r="M18" i="29"/>
  <c r="M19" i="29" s="1"/>
  <c r="L18" i="29"/>
  <c r="K18" i="29"/>
  <c r="J18" i="29"/>
  <c r="I18" i="29"/>
  <c r="H18" i="29"/>
  <c r="G18" i="29"/>
  <c r="F18" i="29"/>
  <c r="E18" i="29"/>
  <c r="D18" i="29"/>
  <c r="C18" i="29"/>
  <c r="B18" i="29"/>
  <c r="L19" i="29" l="1"/>
  <c r="J19" i="29"/>
  <c r="I19" i="29"/>
  <c r="H19" i="29"/>
  <c r="G19" i="29"/>
  <c r="F19" i="29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<sst xmlns="http://schemas.openxmlformats.org/spreadsheetml/2006/main" count="546" uniqueCount="38">
  <si>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</si>
  <si>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</si>
  <si>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</si>
  <si>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</si>
  <si>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</si>
  <si>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</si>
  <si>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</si>
  <si>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</si>
  <si>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</si>
  <si>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</si>
  <si>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</si>
  <si>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</si>
  <si>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</si>
  <si>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</si>
  <si>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</si>
  <si>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</si>
  <si>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</si>
  <si>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</si>
  <si>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</si>
  <si>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</si>
  <si>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</si>
  <si>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</si>
  <si>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</si>
  <si>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</si>
  <si>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</si>
  <si>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</si>
  <si>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</si>
  <si>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</si>
  <si>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</si>
  <si>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</si>
  <si>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</si>
  <si>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</si>
  <si>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</si>
  <si>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</si>
  <si>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</si>
  <si>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</si>
  <si>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oct 2022 respecto a sep 2022</t>
  </si>
  <si>
    <t>Var oct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</si>
</sst>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S24" sqref="S24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9" t="s">
        <v>34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7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2">
        <v>2022</v>
      </c>
      <c r="Q8" s="92"/>
      <c r="R8" s="93" t="s">
        <v>36</v>
      </c>
      <c r="S8" s="93" t="s">
        <v>37</v>
      </c>
      <c r="T8" s="2"/>
      <c r="U8" s="2"/>
      <c r="V8" s="2"/>
    </row>
    <row r="9" spans="1:34" s="1" customFormat="1" ht="21.75" customHeight="1" x14ac:dyDescent="0.25">
      <c r="A9" s="98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14</v>
      </c>
      <c r="Q9" s="82" t="s">
        <v>15</v>
      </c>
      <c r="R9" s="94"/>
      <c r="S9" s="94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734451</v>
      </c>
      <c r="Q10" s="39">
        <v>748072</v>
      </c>
      <c r="R10" s="39">
        <f t="shared" ref="R10:R16" si="0">Q10-P10</f>
        <v>13621</v>
      </c>
      <c r="S10" s="39">
        <f t="shared" ref="S10:S16" si="1">Q10-O10</f>
        <v>-18341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4377824</v>
      </c>
      <c r="Q11" s="39">
        <v>4439613</v>
      </c>
      <c r="R11" s="39">
        <f t="shared" si="0"/>
        <v>61789</v>
      </c>
      <c r="S11" s="39">
        <f t="shared" si="1"/>
        <v>149490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1730075</v>
      </c>
      <c r="Q12" s="39">
        <v>1771269</v>
      </c>
      <c r="R12" s="39">
        <f t="shared" si="0"/>
        <v>41194</v>
      </c>
      <c r="S12" s="39">
        <f t="shared" si="1"/>
        <v>179402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151035</v>
      </c>
      <c r="Q13" s="39">
        <v>152048</v>
      </c>
      <c r="R13" s="39">
        <f t="shared" si="0"/>
        <v>1013</v>
      </c>
      <c r="S13" s="39">
        <f t="shared" si="1"/>
        <v>3844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5981443</v>
      </c>
      <c r="Q14" s="39">
        <v>6006644</v>
      </c>
      <c r="R14" s="39">
        <f t="shared" si="0"/>
        <v>25201</v>
      </c>
      <c r="S14" s="39">
        <f t="shared" si="1"/>
        <v>293824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132989</v>
      </c>
      <c r="Q15" s="39">
        <v>133409</v>
      </c>
      <c r="R15" s="39">
        <f t="shared" si="0"/>
        <v>420</v>
      </c>
      <c r="S15" s="39">
        <f t="shared" si="1"/>
        <v>3777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6880453</v>
      </c>
      <c r="Q16" s="39">
        <v>6927628</v>
      </c>
      <c r="R16" s="39">
        <f t="shared" si="0"/>
        <v>47175</v>
      </c>
      <c r="S16" s="39">
        <f t="shared" si="1"/>
        <v>292770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91">
        <v>1421088</v>
      </c>
      <c r="Q17" s="91">
        <v>1438643</v>
      </c>
      <c r="R17" s="39">
        <f t="shared" ref="R17" si="2">Q17-P17</f>
        <v>17555</v>
      </c>
      <c r="S17" s="39">
        <f t="shared" ref="S17" si="3">Q17-O17</f>
        <v>92412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20620148</v>
      </c>
      <c r="P18" s="57">
        <f>SUM(P10:P17)</f>
        <v>21409358</v>
      </c>
      <c r="Q18" s="57">
        <f>SUM(Q10:Q17)</f>
        <v>21617326</v>
      </c>
      <c r="R18" s="57">
        <f>SUM(R10:R17)</f>
        <v>207968</v>
      </c>
      <c r="S18" s="88">
        <f>SUM(S10:S17)</f>
        <v>997178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6" t="s">
        <v>25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2014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2015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2017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M26" sqref="M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>
        <v>748072</v>
      </c>
      <c r="L10" s="39"/>
      <c r="M10" s="39"/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>
        <v>4439613</v>
      </c>
      <c r="L11" s="39"/>
      <c r="M11" s="39"/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>
        <v>1771269</v>
      </c>
      <c r="L12" s="39"/>
      <c r="M12" s="39"/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>
        <v>152048</v>
      </c>
      <c r="L13" s="39"/>
      <c r="M13" s="39"/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>
        <v>6006644</v>
      </c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>
        <v>133409</v>
      </c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>
        <v>6927628</v>
      </c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>
        <v>1438643</v>
      </c>
      <c r="L17" s="39"/>
      <c r="M17" s="39"/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21617326</v>
      </c>
      <c r="L18" s="28">
        <f t="shared" si="0"/>
        <v>0</v>
      </c>
      <c r="M18" s="28">
        <f t="shared" si="0"/>
        <v>0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0.97138830599217407</v>
      </c>
      <c r="L19" s="75">
        <f t="shared" si="1"/>
        <v>-100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5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5" s="5" customFormat="1" ht="13.6" x14ac:dyDescent="0.2">
      <c r="A4" s="102">
        <v>2000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3" t="s">
        <v>4</v>
      </c>
      <c r="B8" s="103">
        <v>2000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5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2">
        <v>2001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3" t="s">
        <v>4</v>
      </c>
      <c r="B8" s="103">
        <v>2001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51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2">
        <v>2008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3" t="s">
        <v>4</v>
      </c>
      <c r="B8" s="104">
        <v>2008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1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2">
        <v>2009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2009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2">
        <v>2010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0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0" s="62" customFormat="1" ht="13.6" x14ac:dyDescent="0.2">
      <c r="A4" s="102">
        <v>2013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3" t="s">
        <v>4</v>
      </c>
      <c r="B8" s="104">
        <v>2013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0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2022-11-10T22:57:25Z</dcterms:modified>
</cp:coreProperties>
</file>