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M19" i="30" s="1"/>
  <c r="L18" i="30"/>
  <c r="L19" i="30" s="1"/>
  <c r="K18" i="30"/>
  <c r="K19" i="30" s="1"/>
  <c r="J18" i="30"/>
  <c r="I18" i="30"/>
  <c r="H18" i="30"/>
  <c r="G18" i="30"/>
  <c r="F18" i="30"/>
  <c r="E18" i="30"/>
  <c r="D18" i="30"/>
  <c r="C18" i="30"/>
  <c r="B18" i="30"/>
  <c r="O18" i="1"/>
  <c r="J19" i="30" l="1"/>
  <c r="H19" i="30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<sst xmlns="http://schemas.openxmlformats.org/spreadsheetml/2006/main" count="470" uniqueCount="35">
  <si>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</si>
  <si>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</si>
  <si>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</si>
  <si>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</si>
  <si>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</si>
  <si>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</si>
  <si>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</si>
  <si>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</si>
  <si>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</si>
  <si>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</si>
  <si>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</si>
  <si>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</si>
  <si>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</si>
  <si>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</si>
  <si>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</si>
  <si>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</si>
  <si>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</si>
  <si>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</si>
  <si>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</si>
  <si>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</si>
  <si>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</si>
  <si>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</si>
  <si>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</si>
  <si>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</si>
  <si>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</si>
  <si>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</si>
  <si>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</si>
  <si>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</si>
  <si>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</si>
  <si>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</si>
  <si>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</si>
  <si>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</si>
  <si>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</si>
  <si>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Agosto 2022 respecto a Julio 2022</t>
  </si>
  <si>
    <t>Var Agosto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</si>
</sst>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V11" sqref="V11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20</v>
      </c>
      <c r="Q9" s="85" t="s">
        <v>21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3866</v>
      </c>
      <c r="Q10" s="86">
        <v>3895</v>
      </c>
      <c r="R10" s="86">
        <f>Q10-P10</f>
        <v>29</v>
      </c>
      <c r="S10" s="40">
        <f>Q10-O10</f>
        <v>127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126</v>
      </c>
      <c r="Q11" s="87">
        <v>129</v>
      </c>
      <c r="R11" s="86">
        <f t="shared" ref="R11:R17" si="0">Q11-P11</f>
        <v>3</v>
      </c>
      <c r="S11" s="40">
        <f t="shared" ref="S11:S17" si="1">Q11-O11</f>
        <v>-1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15942</v>
      </c>
      <c r="Q12" s="86">
        <v>15964</v>
      </c>
      <c r="R12" s="86">
        <f t="shared" si="0"/>
        <v>22</v>
      </c>
      <c r="S12" s="40">
        <f t="shared" si="1"/>
        <v>188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13181</v>
      </c>
      <c r="Q13" s="87">
        <v>13269</v>
      </c>
      <c r="R13" s="86">
        <f t="shared" si="0"/>
        <v>88</v>
      </c>
      <c r="S13" s="40">
        <f t="shared" si="1"/>
        <v>543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193</v>
      </c>
      <c r="Q14" s="86">
        <v>195</v>
      </c>
      <c r="R14" s="86">
        <f t="shared" si="0"/>
        <v>2</v>
      </c>
      <c r="S14" s="40">
        <f t="shared" si="1"/>
        <v>10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31886</v>
      </c>
      <c r="Q15" s="87">
        <v>31981</v>
      </c>
      <c r="R15" s="86">
        <f t="shared" si="0"/>
        <v>95</v>
      </c>
      <c r="S15" s="40">
        <f t="shared" si="1"/>
        <v>409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6198</v>
      </c>
      <c r="Q16" s="86">
        <v>6216</v>
      </c>
      <c r="R16" s="86">
        <f t="shared" si="0"/>
        <v>18</v>
      </c>
      <c r="S16" s="40">
        <f t="shared" si="1"/>
        <v>67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33686</v>
      </c>
      <c r="Q17" s="87">
        <v>33805</v>
      </c>
      <c r="R17" s="86">
        <f t="shared" si="0"/>
        <v>119</v>
      </c>
      <c r="S17" s="40">
        <f t="shared" si="1"/>
        <v>860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105078</v>
      </c>
      <c r="Q18" s="20">
        <f>SUM(Q10:Q17)</f>
        <v>105454</v>
      </c>
      <c r="R18" s="20">
        <f>SUM(R10:R17)</f>
        <v>376</v>
      </c>
      <c r="S18" s="20">
        <f>SUM(S10:S17)</f>
        <v>2203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30" sqref="O30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>
        <v>129</v>
      </c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>
        <v>15964</v>
      </c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>
        <v>13269</v>
      </c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>
        <v>195</v>
      </c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>
        <v>31981</v>
      </c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>
        <v>6216</v>
      </c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>
        <v>33805</v>
      </c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105454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0.35782942195321521</v>
      </c>
      <c r="J19" s="83">
        <f>(J18/I18-1)*100</f>
        <v>-100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2022-09-12T15:54:46Z</dcterms:modified>
</cp:coreProperties>
</file>