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D11DA051-E6FD-4E4F-BA73-7CF50EDDF569}" xr6:coauthVersionLast="36" xr6:coauthVersionMax="36" xr10:uidLastSave="{00000000-0000-0000-0000-000000000000}"/>
  <bookViews>
    <workbookView xWindow="0" yWindow="0" windowWidth="19200" windowHeight="6345" tabRatio="848" xr2:uid="{00000000-000D-0000-FFFF-FFFF00000000}"/>
  </bookViews>
  <sheets>
    <sheet name="Resumen Gral 08-23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</workbook>
</file>

<file path=xl/calcChain.xml><?xml version="1.0" encoding="utf-8"?>
<calcChain xmlns="http://schemas.openxmlformats.org/spreadsheetml/2006/main">
  <c r="M18" i="30" l="1"/>
  <c r="L18" i="30"/>
  <c r="K18" i="30"/>
  <c r="J18" i="30"/>
  <c r="I18" i="30"/>
  <c r="I19" i="30" s="1"/>
  <c r="H18" i="30"/>
  <c r="H19" i="30" s="1"/>
  <c r="G18" i="30"/>
  <c r="G19" i="30" s="1"/>
  <c r="F18" i="30"/>
  <c r="E18" i="30"/>
  <c r="F19" i="30" s="1"/>
  <c r="D18" i="30"/>
  <c r="C18" i="30"/>
  <c r="B18" i="30"/>
  <c r="C19" i="30" l="1"/>
  <c r="J19" i="30"/>
  <c r="K19" i="30"/>
  <c r="L19" i="30"/>
  <c r="E19" i="30"/>
  <c r="M19" i="30"/>
  <c r="D19" i="30"/>
  <c r="Q18" i="1"/>
  <c r="R17" i="1" l="1"/>
  <c r="R16" i="1"/>
  <c r="R15" i="1"/>
  <c r="R14" i="1"/>
  <c r="R13" i="1"/>
  <c r="R12" i="1"/>
  <c r="R11" i="1"/>
  <c r="R10" i="1"/>
  <c r="R18" i="1" l="1"/>
  <c r="M18" i="29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C19" i="7" s="1"/>
  <c r="B18" i="7"/>
  <c r="C18" i="8"/>
  <c r="D18" i="8"/>
  <c r="E18" i="8"/>
  <c r="F18" i="8"/>
  <c r="G18" i="8"/>
  <c r="G19" i="8" s="1"/>
  <c r="H18" i="8"/>
  <c r="I18" i="8"/>
  <c r="J19" i="8" s="1"/>
  <c r="J18" i="8"/>
  <c r="K18" i="8"/>
  <c r="K19" i="8" s="1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H19" i="7"/>
  <c r="I19" i="18"/>
  <c r="E19" i="16"/>
  <c r="I19" i="15"/>
  <c r="L19" i="7"/>
  <c r="J19" i="7"/>
  <c r="E19" i="19"/>
  <c r="I19" i="7"/>
  <c r="L19" i="19"/>
  <c r="E19" i="22"/>
  <c r="K19" i="23"/>
  <c r="I19" i="24"/>
  <c r="F19" i="24"/>
  <c r="I19" i="20"/>
  <c r="L19" i="8" l="1"/>
  <c r="D19" i="8"/>
  <c r="M19" i="17"/>
  <c r="K19" i="19"/>
  <c r="C19" i="8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<sst xmlns="http://schemas.openxmlformats.org/spreadsheetml/2006/main" count="575" uniqueCount="37">
  <si>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</si>
  <si>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</si>
  <si>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</si>
  <si>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</si>
  <si>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</si>
  <si>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</si>
  <si>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</si>
  <si>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</si>
  <si>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</si>
  <si>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</si>
  <si>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</si>
  <si>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</si>
  <si>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</si>
  <si>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</si>
  <si>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</si>
  <si>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</si>
  <si>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</si>
  <si>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</si>
  <si>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</si>
  <si>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</si>
  <si>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</si>
  <si>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</si>
  <si>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</si>
  <si>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</si>
  <si>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</si>
  <si>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</si>
  <si>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</si>
  <si>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</si>
  <si>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</si>
  <si>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</si>
  <si>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</si>
  <si>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</si>
  <si>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</si>
  <si>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</si>
  <si>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</si>
  <si>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</si>
  <si>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feb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</si>
</sst>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2"/>
  <sheetViews>
    <sheetView showGridLines="0" tabSelected="1" zoomScaleNormal="100" workbookViewId="0">
      <selection activeCell="R10" sqref="R10"/>
    </sheetView>
  </sheetViews>
  <sheetFormatPr baseColWidth="10" defaultColWidth="9.85546875" defaultRowHeight="12.75"/>
  <cols>
    <col min="1" max="1" width="22.28515625" customWidth="1"/>
    <col min="2" max="18" width="8.7109375" customWidth="1"/>
    <col min="19" max="19" width="14.7109375" customWidth="1"/>
    <col min="20" max="33" width="11.28515625" customWidth="1"/>
  </cols>
  <sheetData>
    <row r="1" spans="1:33" s="46" customFormat="1" ht="20.25">
      <c r="A1" s="44" t="s">
        <v>26</v>
      </c>
      <c r="B1" s="45"/>
      <c r="C1" s="45"/>
      <c r="D1" s="45"/>
      <c r="E1" s="45"/>
      <c r="F1" s="45"/>
    </row>
    <row r="2" spans="1:33" s="3" customFormat="1" ht="15.75" customHeight="1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4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>
      <c r="A7" s="98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8">
        <v>2021</v>
      </c>
      <c r="P8" s="91">
        <v>2022</v>
      </c>
      <c r="Q8" s="91">
        <v>2023</v>
      </c>
      <c r="R8" s="92" t="s">
        <v>36</v>
      </c>
      <c r="S8" s="2"/>
      <c r="T8" s="2"/>
      <c r="U8" s="2"/>
    </row>
    <row r="9" spans="1:33" s="1" customFormat="1" ht="21.75" customHeight="1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17</v>
      </c>
      <c r="Q9" s="82" t="s">
        <v>7</v>
      </c>
      <c r="R9" s="93"/>
      <c r="S9" s="2"/>
      <c r="T9" s="2"/>
      <c r="U9" s="2"/>
    </row>
    <row r="10" spans="1:33" s="10" customFormat="1" ht="23.25" customHeight="1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759035</v>
      </c>
      <c r="Q10" s="39">
        <v>812350</v>
      </c>
      <c r="R10" s="39">
        <f t="shared" ref="R10:R16" si="0">Q10-P10</f>
        <v>53315</v>
      </c>
      <c r="S10" s="77"/>
      <c r="T10" s="11"/>
      <c r="U10" s="11"/>
    </row>
    <row r="11" spans="1:33" s="10" customFormat="1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4445136</v>
      </c>
      <c r="Q11" s="39">
        <v>4427139</v>
      </c>
      <c r="R11" s="39">
        <f t="shared" si="0"/>
        <v>-17997</v>
      </c>
      <c r="S11" s="77"/>
      <c r="T11" s="11"/>
      <c r="U11" s="11"/>
    </row>
    <row r="12" spans="1:33" s="10" customFormat="1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1680166</v>
      </c>
      <c r="Q12" s="39">
        <v>1745979</v>
      </c>
      <c r="R12" s="39">
        <f t="shared" si="0"/>
        <v>65813</v>
      </c>
      <c r="S12" s="77"/>
      <c r="T12" s="11"/>
      <c r="U12" s="11"/>
    </row>
    <row r="13" spans="1:33" s="10" customFormat="1" ht="22.5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151051</v>
      </c>
      <c r="Q13" s="39">
        <v>151028</v>
      </c>
      <c r="R13" s="39">
        <f t="shared" si="0"/>
        <v>-23</v>
      </c>
      <c r="S13" s="77"/>
      <c r="T13" s="11"/>
      <c r="U13" s="11"/>
    </row>
    <row r="14" spans="1:33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5897021</v>
      </c>
      <c r="Q14" s="39">
        <v>6008820</v>
      </c>
      <c r="R14" s="39">
        <f t="shared" si="0"/>
        <v>111799</v>
      </c>
    </row>
    <row r="15" spans="1:33" s="10" customFormat="1" ht="12.75" customHeight="1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131177</v>
      </c>
      <c r="Q15" s="39">
        <v>131880</v>
      </c>
      <c r="R15" s="39">
        <f t="shared" si="0"/>
        <v>703</v>
      </c>
      <c r="S15" s="77"/>
      <c r="T15" s="11"/>
      <c r="U15" s="11"/>
    </row>
    <row r="16" spans="1:33" s="10" customFormat="1" ht="12.75" customHeight="1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6876545</v>
      </c>
      <c r="Q16" s="39">
        <v>6943465</v>
      </c>
      <c r="R16" s="39">
        <f t="shared" si="0"/>
        <v>66920</v>
      </c>
      <c r="S16" s="77"/>
      <c r="T16" s="11"/>
      <c r="U16" s="11"/>
    </row>
    <row r="17" spans="1:21" s="10" customFormat="1" ht="12.75" customHeight="1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0">
        <v>1432765</v>
      </c>
      <c r="Q17" s="90">
        <v>1439808</v>
      </c>
      <c r="R17" s="39">
        <f t="shared" ref="R17" si="1">Q17-P17</f>
        <v>7043</v>
      </c>
      <c r="S17" s="77"/>
      <c r="T17" s="11"/>
      <c r="U17" s="11"/>
    </row>
    <row r="18" spans="1:21" s="1" customFormat="1" ht="22.5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21372896</v>
      </c>
      <c r="Q18" s="57">
        <f>SUM(Q10:Q17)</f>
        <v>21660469</v>
      </c>
      <c r="R18" s="57">
        <f>SUM(R10:R17)</f>
        <v>287573</v>
      </c>
      <c r="S18" s="83"/>
      <c r="T18" s="2"/>
    </row>
    <row r="19" spans="1:21" s="1" customFormat="1" ht="7.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21" ht="9.75" customHeight="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>
      <c r="A22" s="18" t="s">
        <v>30</v>
      </c>
      <c r="O22" s="87"/>
      <c r="P22" s="87"/>
      <c r="Q22" s="87"/>
      <c r="R22" s="87"/>
    </row>
  </sheetData>
  <mergeCells count="5">
    <mergeCell ref="R8:R9"/>
    <mergeCell ref="A6:R6"/>
    <mergeCell ref="A20:R20"/>
    <mergeCell ref="A8:A9"/>
    <mergeCell ref="A7:R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/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/>
    <row r="29" spans="1:7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/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/>
    <row r="29" spans="1:7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/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/>
    <row r="29" spans="1:7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/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/>
    <row r="29" spans="1:7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29"/>
  <sheetViews>
    <sheetView workbookViewId="0">
      <selection activeCell="N30" sqref="N30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/>
    <row r="29" spans="1:7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35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>
      <c r="A26" s="6"/>
      <c r="B26" s="6"/>
      <c r="C26" s="6"/>
    </row>
    <row r="27" spans="1:75" ht="12.75" customHeight="1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>
      <c r="A28" s="6"/>
      <c r="B28" s="6"/>
      <c r="C28" s="6"/>
    </row>
    <row r="29" spans="1:75" ht="12.75" customHeight="1">
      <c r="A29" s="6"/>
      <c r="B29" s="6"/>
      <c r="C29" s="6"/>
    </row>
    <row r="30" spans="1:75">
      <c r="A30" s="6"/>
      <c r="B30" s="6"/>
      <c r="C30" s="6"/>
    </row>
    <row r="31" spans="1:75">
      <c r="A31" s="6"/>
      <c r="B31" s="6"/>
      <c r="C31" s="6"/>
    </row>
    <row r="32" spans="1:7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35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>
      <c r="A26" s="6"/>
      <c r="B26" s="6"/>
      <c r="C26" s="6"/>
    </row>
    <row r="27" spans="1:75" ht="12.75" customHeight="1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>
      <c r="A28" s="6"/>
      <c r="B28" s="6"/>
      <c r="C28" s="6"/>
    </row>
    <row r="29" spans="1:75" ht="12.75" customHeight="1">
      <c r="A29" s="6"/>
      <c r="B29" s="6"/>
      <c r="C29" s="6"/>
    </row>
    <row r="30" spans="1:75">
      <c r="A30" s="6"/>
      <c r="B30" s="6"/>
      <c r="C30" s="6"/>
    </row>
    <row r="31" spans="1:75">
      <c r="A31" s="6"/>
      <c r="B31" s="6"/>
      <c r="C31" s="6"/>
    </row>
    <row r="32" spans="1:7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35"/>
  <sheetViews>
    <sheetView workbookViewId="0">
      <selection activeCell="D30" sqref="D30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2.5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>
      <c r="A26" s="6"/>
      <c r="B26" s="6"/>
      <c r="C26" s="6"/>
    </row>
    <row r="27" spans="1:75" ht="12.75" customHeight="1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>
      <c r="A28" s="6"/>
      <c r="B28" s="6"/>
      <c r="C28" s="6"/>
    </row>
    <row r="29" spans="1:75" ht="12.75" customHeight="1">
      <c r="A29" s="6"/>
      <c r="B29" s="6"/>
      <c r="C29" s="6"/>
    </row>
    <row r="30" spans="1:75">
      <c r="A30" s="6"/>
      <c r="B30" s="6"/>
      <c r="C30" s="6"/>
    </row>
    <row r="31" spans="1:75">
      <c r="A31" s="6"/>
      <c r="B31" s="6"/>
      <c r="C31" s="6"/>
    </row>
    <row r="32" spans="1:7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W35"/>
  <sheetViews>
    <sheetView workbookViewId="0">
      <selection activeCell="Q14" sqref="Q14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>
        <v>759035</v>
      </c>
    </row>
    <row r="11" spans="1:23" s="63" customFormat="1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>
        <v>4445136</v>
      </c>
    </row>
    <row r="12" spans="1:23" s="63" customFormat="1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>
        <v>1680166</v>
      </c>
    </row>
    <row r="13" spans="1:23" s="63" customFormat="1" ht="22.5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>
        <v>151051</v>
      </c>
    </row>
    <row r="14" spans="1:23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>
        <v>5897021</v>
      </c>
      <c r="N14" s="63"/>
      <c r="O14" s="63"/>
      <c r="P14" s="63"/>
      <c r="Q14" s="63"/>
      <c r="R14" s="63"/>
    </row>
    <row r="15" spans="1:23" s="63" customFormat="1" ht="12.75" customHeight="1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>
        <v>131177</v>
      </c>
    </row>
    <row r="16" spans="1:23" s="63" customFormat="1" ht="12.75" customHeight="1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>
        <v>6876545</v>
      </c>
    </row>
    <row r="17" spans="1:75" s="63" customFormat="1" ht="12.75" customHeight="1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>
        <v>1432765</v>
      </c>
    </row>
    <row r="18" spans="1:75" s="63" customFormat="1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21372896</v>
      </c>
    </row>
    <row r="19" spans="1:75" s="66" customFormat="1" ht="28.5" customHeight="1">
      <c r="A19" s="74" t="s">
        <v>24</v>
      </c>
      <c r="B19" s="89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-1.5917461718643846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>
      <c r="A26" s="6"/>
      <c r="B26" s="6"/>
      <c r="C26" s="6"/>
    </row>
    <row r="27" spans="1:75" ht="12.75" customHeight="1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>
      <c r="A28" s="6"/>
      <c r="B28" s="6"/>
      <c r="C28" s="6"/>
    </row>
    <row r="29" spans="1:75" ht="12.75" customHeight="1">
      <c r="A29" s="6"/>
      <c r="B29" s="6"/>
      <c r="C29" s="6"/>
    </row>
    <row r="30" spans="1:75">
      <c r="A30" s="6"/>
      <c r="B30" s="6"/>
      <c r="C30" s="6"/>
    </row>
    <row r="31" spans="1:75">
      <c r="A31" s="6"/>
      <c r="B31" s="6"/>
      <c r="C31" s="6"/>
    </row>
    <row r="32" spans="1:7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W35"/>
  <sheetViews>
    <sheetView workbookViewId="0">
      <selection activeCell="O16" sqref="O16"/>
    </sheetView>
  </sheetViews>
  <sheetFormatPr baseColWidth="10" defaultColWidth="9.85546875" defaultRowHeight="12.75"/>
  <cols>
    <col min="1" max="1" width="30.28515625" style="67" customWidth="1"/>
    <col min="2" max="3" width="8.7109375" style="67" bestFit="1" customWidth="1"/>
    <col min="4" max="13" width="8.28515625" style="68" customWidth="1"/>
    <col min="14" max="14" width="10.28515625" style="67" bestFit="1" customWidth="1"/>
    <col min="15" max="16384" width="9.85546875" style="67"/>
  </cols>
  <sheetData>
    <row r="1" spans="1:23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>
      <c r="A4" s="101">
        <v>2023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7" customHeight="1">
      <c r="A8" s="102" t="s">
        <v>4</v>
      </c>
      <c r="B8" s="103">
        <v>2023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  <c r="N9"/>
      <c r="O9"/>
      <c r="P9"/>
    </row>
    <row r="10" spans="1:23" s="63" customFormat="1" ht="12.75" customHeight="1">
      <c r="A10" s="38" t="s">
        <v>19</v>
      </c>
      <c r="B10" s="39">
        <v>799308</v>
      </c>
      <c r="C10" s="39">
        <v>812350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/>
      <c r="O10"/>
      <c r="P10"/>
    </row>
    <row r="11" spans="1:23" s="63" customFormat="1">
      <c r="A11" s="38" t="s">
        <v>1</v>
      </c>
      <c r="B11" s="39">
        <v>4402904</v>
      </c>
      <c r="C11" s="39">
        <v>4427139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/>
      <c r="O11"/>
      <c r="P11"/>
    </row>
    <row r="12" spans="1:23" s="63" customFormat="1">
      <c r="A12" s="38" t="s">
        <v>0</v>
      </c>
      <c r="B12" s="39">
        <v>1719840</v>
      </c>
      <c r="C12" s="39">
        <v>1745979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/>
      <c r="O12"/>
      <c r="P12"/>
    </row>
    <row r="13" spans="1:23" s="63" customFormat="1" ht="22.5">
      <c r="A13" s="64" t="s">
        <v>22</v>
      </c>
      <c r="B13" s="39">
        <v>150555</v>
      </c>
      <c r="C13" s="39">
        <v>151028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/>
      <c r="O13"/>
      <c r="P13"/>
    </row>
    <row r="14" spans="1:23">
      <c r="A14" s="38" t="s">
        <v>21</v>
      </c>
      <c r="B14" s="39">
        <v>5959166</v>
      </c>
      <c r="C14" s="39">
        <v>6008820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/>
      <c r="O14"/>
      <c r="P14"/>
      <c r="Q14" s="63"/>
      <c r="R14" s="63"/>
    </row>
    <row r="15" spans="1:23" s="63" customFormat="1" ht="12.75" customHeight="1">
      <c r="A15" s="38" t="s">
        <v>20</v>
      </c>
      <c r="B15" s="39">
        <v>131369</v>
      </c>
      <c r="C15" s="39">
        <v>131880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/>
      <c r="O15"/>
      <c r="P15"/>
    </row>
    <row r="16" spans="1:23" s="63" customFormat="1" ht="12.75" customHeight="1">
      <c r="A16" s="38" t="s">
        <v>2</v>
      </c>
      <c r="B16" s="39">
        <v>6889733</v>
      </c>
      <c r="C16" s="39">
        <v>6943465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/>
      <c r="O16"/>
      <c r="P16"/>
    </row>
    <row r="17" spans="1:75" s="63" customFormat="1" ht="12.75" customHeight="1">
      <c r="A17" s="38" t="s">
        <v>23</v>
      </c>
      <c r="B17" s="39">
        <v>1431720</v>
      </c>
      <c r="C17" s="39">
        <v>1439808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/>
      <c r="O17"/>
      <c r="P17"/>
    </row>
    <row r="18" spans="1:75" s="63" customFormat="1">
      <c r="A18" s="43" t="s">
        <v>3</v>
      </c>
      <c r="B18" s="28">
        <f t="shared" ref="B18:M18" si="0">SUM(B10:B17)</f>
        <v>21484595</v>
      </c>
      <c r="C18" s="28">
        <f t="shared" si="0"/>
        <v>21660469</v>
      </c>
      <c r="D18" s="28">
        <f t="shared" si="0"/>
        <v>0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>
      <c r="A19" s="74" t="s">
        <v>24</v>
      </c>
      <c r="B19" s="89">
        <f>(B18/'2022'!M18-1)*100</f>
        <v>0.52261986396229254</v>
      </c>
      <c r="C19" s="75">
        <f>+(C18-B18)/B18*100</f>
        <v>0.81860514475604507</v>
      </c>
      <c r="D19" s="75">
        <f>+(D18-C18)/C18*100</f>
        <v>-100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>
      <c r="F20" s="80"/>
      <c r="G20" s="80"/>
    </row>
    <row r="21" spans="1:7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>
      <c r="A26" s="6"/>
      <c r="B26" s="6"/>
      <c r="C26" s="6"/>
    </row>
    <row r="27" spans="1:75" ht="12.75" customHeight="1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>
      <c r="A28" s="6"/>
      <c r="B28" s="6"/>
      <c r="C28" s="6"/>
    </row>
    <row r="29" spans="1:75" ht="12.75" customHeight="1">
      <c r="A29" s="6"/>
      <c r="B29" s="6"/>
      <c r="C29" s="6"/>
    </row>
    <row r="30" spans="1:75">
      <c r="A30" s="6"/>
      <c r="B30" s="6"/>
      <c r="C30" s="6"/>
    </row>
    <row r="31" spans="1:75">
      <c r="A31" s="6"/>
      <c r="B31" s="6"/>
      <c r="C31" s="6"/>
    </row>
    <row r="32" spans="1:7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0.7109375" customWidth="1"/>
    <col min="2" max="13" width="8.28515625" customWidth="1"/>
  </cols>
  <sheetData>
    <row r="1" spans="1:35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4.25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2" customHeight="1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1.25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4499999999999993" customHeight="1">
      <c r="A24" s="15"/>
    </row>
    <row r="25" spans="1:13">
      <c r="A25" s="18" t="s">
        <v>30</v>
      </c>
    </row>
    <row r="26" spans="1:13">
      <c r="A26" s="18"/>
      <c r="B26" s="12"/>
      <c r="C26" s="12"/>
      <c r="D26" s="12"/>
      <c r="E26" s="12"/>
      <c r="F26" s="12"/>
      <c r="G26" s="12"/>
      <c r="H26" s="12"/>
    </row>
    <row r="30" spans="1:13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0.28515625" customWidth="1"/>
    <col min="2" max="13" width="8.7109375" bestFit="1" customWidth="1"/>
    <col min="14" max="42" width="11.28515625" customWidth="1"/>
  </cols>
  <sheetData>
    <row r="1" spans="1:5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2" customHeight="1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1.25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4499999999999993" customHeight="1">
      <c r="A24" s="15"/>
    </row>
    <row r="25" spans="1:42">
      <c r="A25" s="18" t="s">
        <v>30</v>
      </c>
    </row>
    <row r="26" spans="1:42">
      <c r="A26" s="12"/>
      <c r="B26" s="12"/>
      <c r="C26" s="12"/>
      <c r="D26" s="12"/>
      <c r="E26" s="12"/>
      <c r="F26" s="12"/>
      <c r="G26" s="12"/>
      <c r="H26" s="12"/>
    </row>
    <row r="30" spans="1:4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4" width="11.28515625" customWidth="1"/>
  </cols>
  <sheetData>
    <row r="1" spans="1:3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7" customHeight="1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/>
    <row r="21" spans="1:107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2" customHeight="1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/>
    <row r="29" spans="1:107" ht="12.75" customHeight="1"/>
    <row r="30" spans="1:107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/>
    <row r="32" spans="1:10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4" width="11.28515625" customWidth="1"/>
  </cols>
  <sheetData>
    <row r="1" spans="1:3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7" customHeight="1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/>
    <row r="21" spans="1:107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2" customHeight="1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/>
    <row r="29" spans="1:107" ht="12.75" customHeight="1"/>
    <row r="30" spans="1:107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/>
    <row r="32" spans="1:10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0" width="11.28515625" customWidth="1"/>
  </cols>
  <sheetData>
    <row r="1" spans="1:3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4.25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7" customHeight="1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/>
    <row r="21" spans="1:103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2" customHeight="1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/>
    <row r="29" spans="1:103" ht="12.75" customHeight="1"/>
    <row r="30" spans="1:103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/>
    <row r="32" spans="1:10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</cols>
  <sheetData>
    <row r="1" spans="1:3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4.25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7" customHeight="1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/>
    <row r="21" spans="1:95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2" customHeight="1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/>
    <row r="29" spans="1:95" ht="12.75" customHeight="1"/>
    <row r="30" spans="1:95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/>
    <row r="32" spans="1:9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3" width="8.28515625" customWidth="1"/>
    <col min="4" max="12" width="8.28515625" style="33" customWidth="1"/>
    <col min="13" max="13" width="8.28515625" customWidth="1"/>
  </cols>
  <sheetData>
    <row r="1" spans="1:31" s="46" customFormat="1" ht="2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4.25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7" customHeight="1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/>
    <row r="21" spans="1:83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2" customHeight="1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/>
    <row r="29" spans="1:83" ht="12.75" customHeight="1">
      <c r="D29"/>
      <c r="E29"/>
      <c r="F29"/>
      <c r="G29"/>
      <c r="H29"/>
      <c r="I29"/>
      <c r="J29"/>
      <c r="K29"/>
    </row>
    <row r="30" spans="1:83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/>
    <row r="32" spans="1:8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style="67" customWidth="1"/>
    <col min="2" max="3" width="8.28515625" style="67" customWidth="1"/>
    <col min="4" max="13" width="8.28515625" style="68" customWidth="1"/>
    <col min="14" max="16384" width="9.85546875" style="67"/>
  </cols>
  <sheetData>
    <row r="1" spans="1:30" s="60" customFormat="1" ht="2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4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4.25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7" customHeight="1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25" customHeight="1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/>
    <row r="21" spans="1:82" ht="30.75" customHeight="1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2" customHeight="1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/>
    <row r="29" spans="1:82" ht="12.75" customHeight="1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/>
    <row r="32" spans="1:8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08-23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Roberto Galindo Acosta</cp:lastModifiedBy>
  <cp:lastPrinted>2020-01-21T15:53:15Z</cp:lastPrinted>
  <dcterms:created xsi:type="dcterms:W3CDTF">2001-03-28T23:37:50Z</dcterms:created>
  <dcterms:modified xsi:type="dcterms:W3CDTF">2023-03-22T21:11:20Z</dcterms:modified>
</cp:coreProperties>
</file>