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ocuments\GitHub\SIE\Tabulados\"/>
    </mc:Choice>
  </mc:AlternateContent>
  <xr:revisionPtr revIDLastSave="0" documentId="8_{7143AC6B-4611-4D8C-B080-910CE31BA896}" xr6:coauthVersionLast="36" xr6:coauthVersionMax="36" xr10:uidLastSave="{00000000-0000-0000-0000-000000000000}"/>
  <bookViews>
    <workbookView xWindow="0" yWindow="0" windowWidth="19200" windowHeight="6350" tabRatio="848" xr2:uid="{00000000-000D-0000-FFFF-FFFF00000000}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91029"/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Q17" i="1"/>
  <c r="Q16" i="1"/>
  <c r="Q15" i="1"/>
  <c r="Q14" i="1"/>
  <c r="Q18" i="1" s="1"/>
  <c r="Q13" i="1"/>
  <c r="Q12" i="1"/>
  <c r="Q11" i="1"/>
  <c r="Q10" i="1"/>
  <c r="P18" i="1"/>
  <c r="B19" i="28" l="1"/>
  <c r="M18" i="28"/>
  <c r="L18" i="28"/>
  <c r="L19" i="28" s="1"/>
  <c r="K18" i="28"/>
  <c r="K19" i="28" s="1"/>
  <c r="J18" i="28"/>
  <c r="I18" i="28"/>
  <c r="I19" i="28" s="1"/>
  <c r="H18" i="28"/>
  <c r="G18" i="28"/>
  <c r="F18" i="28"/>
  <c r="F19" i="28" s="1"/>
  <c r="E18" i="28"/>
  <c r="D18" i="28"/>
  <c r="C18" i="28"/>
  <c r="B18" i="28"/>
  <c r="C19" i="28" l="1"/>
  <c r="G19" i="28"/>
  <c r="H19" i="28"/>
  <c r="J19" i="28"/>
  <c r="E19" i="28"/>
  <c r="M19" i="28"/>
  <c r="D19" i="28"/>
  <c r="N18" i="1" l="1"/>
  <c r="R18" i="1" l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B18" i="25"/>
  <c r="B19" i="25" s="1"/>
  <c r="E18" i="24"/>
  <c r="F18" i="24"/>
  <c r="K18" i="1"/>
  <c r="L18" i="1"/>
  <c r="M18" i="24"/>
  <c r="L18" i="24"/>
  <c r="K18" i="24"/>
  <c r="J18" i="24"/>
  <c r="I18" i="24"/>
  <c r="H18" i="24"/>
  <c r="G18" i="24"/>
  <c r="G19" i="24" s="1"/>
  <c r="D18" i="24"/>
  <c r="C18" i="24"/>
  <c r="C19" i="24" s="1"/>
  <c r="B18" i="24"/>
  <c r="M18" i="23"/>
  <c r="B19" i="24" s="1"/>
  <c r="L18" i="23"/>
  <c r="L19" i="23" s="1"/>
  <c r="K18" i="23"/>
  <c r="J18" i="23"/>
  <c r="I18" i="23"/>
  <c r="H18" i="23"/>
  <c r="G18" i="23"/>
  <c r="F18" i="23"/>
  <c r="E18" i="23"/>
  <c r="E19" i="23" s="1"/>
  <c r="D18" i="23"/>
  <c r="C18" i="23"/>
  <c r="B18" i="23"/>
  <c r="C19" i="23" s="1"/>
  <c r="M18" i="22"/>
  <c r="L18" i="22"/>
  <c r="K18" i="22"/>
  <c r="J18" i="22"/>
  <c r="J19" i="22" s="1"/>
  <c r="I18" i="22"/>
  <c r="I19" i="22" s="1"/>
  <c r="H18" i="22"/>
  <c r="G18" i="22"/>
  <c r="G19" i="22" s="1"/>
  <c r="F18" i="22"/>
  <c r="E18" i="22"/>
  <c r="D18" i="22"/>
  <c r="C18" i="22"/>
  <c r="D19" i="22" s="1"/>
  <c r="B18" i="22"/>
  <c r="J18" i="1"/>
  <c r="L18" i="21"/>
  <c r="L19" i="21" s="1"/>
  <c r="K18" i="21"/>
  <c r="K19" i="21" s="1"/>
  <c r="J18" i="21"/>
  <c r="J19" i="21" s="1"/>
  <c r="I18" i="21"/>
  <c r="I19" i="21" s="1"/>
  <c r="H18" i="21"/>
  <c r="G18" i="21"/>
  <c r="F18" i="21"/>
  <c r="F19" i="21" s="1"/>
  <c r="M18" i="21"/>
  <c r="E18" i="21"/>
  <c r="D18" i="21"/>
  <c r="C18" i="21"/>
  <c r="C19" i="21" s="1"/>
  <c r="B18" i="21"/>
  <c r="I18" i="1"/>
  <c r="H18" i="1"/>
  <c r="M18" i="20"/>
  <c r="M19" i="20" s="1"/>
  <c r="L18" i="20"/>
  <c r="K18" i="20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C19" i="19" s="1"/>
  <c r="B18" i="19"/>
  <c r="K18" i="18"/>
  <c r="L18" i="18"/>
  <c r="L19" i="18" s="1"/>
  <c r="M18" i="18"/>
  <c r="I18" i="18"/>
  <c r="J18" i="18"/>
  <c r="J19" i="18" s="1"/>
  <c r="H18" i="18"/>
  <c r="G18" i="18"/>
  <c r="F18" i="18"/>
  <c r="E18" i="18"/>
  <c r="D18" i="18"/>
  <c r="D19" i="18" s="1"/>
  <c r="G18" i="1"/>
  <c r="C18" i="18"/>
  <c r="B18" i="18"/>
  <c r="M18" i="17"/>
  <c r="L18" i="17"/>
  <c r="M19" i="17" s="1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K19" i="15" s="1"/>
  <c r="I18" i="15"/>
  <c r="J19" i="15" s="1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K19" i="18"/>
  <c r="E19" i="22"/>
  <c r="H19" i="22"/>
  <c r="D19" i="23"/>
  <c r="K19" i="23"/>
  <c r="I19" i="24"/>
  <c r="F19" i="24"/>
  <c r="M19" i="25"/>
  <c r="E19" i="25"/>
  <c r="I19" i="20"/>
  <c r="G19" i="21" l="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<sst xmlns="http://schemas.openxmlformats.org/spreadsheetml/2006/main" count="515" uniqueCount="38">
  <si>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</si>
  <si>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</si>
  <si>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</si>
  <si>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</si>
  <si>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</si>
  <si>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</si>
  <si>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</si>
  <si>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</si>
  <si>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</si>
  <si>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</si>
  <si>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</si>
  <si>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</si>
  <si>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</si>
  <si>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</si>
  <si>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</si>
  <si>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</si>
  <si>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</si>
  <si>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</si>
  <si>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</si>
  <si>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</si>
  <si>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</si>
  <si>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</si>
  <si>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</si>
  <si>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</si>
  <si>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</si>
  <si>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</si>
  <si>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</si>
  <si>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</si>
  <si>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</si>
  <si>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</si>
  <si>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</si>
  <si>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</si>
  <si>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</si>
  <si>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</si>
  <si>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</si>
  <si>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Var Feb 2021 respecto a Ene 2021</t>
  </si>
  <si>
    <t>Var Feb 2021 respecto a Dic 2020</t>
  </si>
  <si>
    <t>Por división económica 2008 - 2021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</si>
</sst>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2"/>
  <sheetViews>
    <sheetView showGridLines="0" tabSelected="1" zoomScaleNormal="100" workbookViewId="0">
      <selection activeCell="A25" sqref="A25:XFD37"/>
    </sheetView>
  </sheetViews>
  <sheetFormatPr baseColWidth="10" defaultColWidth="9.81640625" defaultRowHeight="12.5" x14ac:dyDescent="0.25"/>
  <cols>
    <col min="1" max="1" width="22.26953125" customWidth="1"/>
    <col min="2" max="18" width="8.7265625" customWidth="1"/>
    <col min="19" max="19" width="14.54296875" customWidth="1"/>
    <col min="20" max="33" width="11.453125" customWidth="1"/>
  </cols>
  <sheetData>
    <row r="1" spans="1:33" s="46" customFormat="1" ht="20" x14ac:dyDescent="0.4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5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5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5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49999999999999" customHeight="1" x14ac:dyDescent="0.3">
      <c r="A7" s="92" t="s">
        <v>37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3">
      <c r="A8" s="90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101">
        <v>2021</v>
      </c>
      <c r="P8" s="101"/>
      <c r="Q8" s="93" t="s">
        <v>35</v>
      </c>
      <c r="R8" s="93" t="s">
        <v>36</v>
      </c>
      <c r="S8" s="2"/>
      <c r="T8" s="2"/>
      <c r="U8" s="2"/>
    </row>
    <row r="9" spans="1:33" s="1" customFormat="1" ht="21.75" customHeight="1" x14ac:dyDescent="0.3">
      <c r="A9" s="91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6</v>
      </c>
      <c r="P9" s="82" t="s">
        <v>7</v>
      </c>
      <c r="Q9" s="94"/>
      <c r="R9" s="94"/>
      <c r="S9" s="2"/>
      <c r="T9" s="2"/>
      <c r="U9" s="2"/>
    </row>
    <row r="10" spans="1:33" s="10" customFormat="1" ht="23.25" customHeight="1" x14ac:dyDescent="0.25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788056</v>
      </c>
      <c r="P10" s="39">
        <v>799874</v>
      </c>
      <c r="Q10" s="39">
        <f>P10-O10</f>
        <v>11818</v>
      </c>
      <c r="R10" s="39">
        <f>P10-N10</f>
        <v>41877</v>
      </c>
      <c r="S10" s="77"/>
      <c r="T10" s="11"/>
      <c r="U10" s="11"/>
    </row>
    <row r="11" spans="1:33" s="10" customFormat="1" ht="12.75" customHeight="1" x14ac:dyDescent="0.25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119946</v>
      </c>
      <c r="O11" s="39">
        <v>122138</v>
      </c>
      <c r="P11" s="39">
        <v>122880</v>
      </c>
      <c r="Q11" s="39">
        <f t="shared" ref="Q11:Q17" si="0">P11-O11</f>
        <v>742</v>
      </c>
      <c r="R11" s="39">
        <f t="shared" ref="R11:R17" si="1">P11-N11</f>
        <v>2934</v>
      </c>
      <c r="S11" s="77"/>
      <c r="T11" s="11"/>
      <c r="U11" s="11"/>
    </row>
    <row r="12" spans="1:33" s="10" customFormat="1" ht="12.75" customHeight="1" x14ac:dyDescent="0.25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5438831</v>
      </c>
      <c r="O12" s="39">
        <v>5498006</v>
      </c>
      <c r="P12" s="39">
        <v>5539351</v>
      </c>
      <c r="Q12" s="39">
        <f t="shared" si="0"/>
        <v>41345</v>
      </c>
      <c r="R12" s="39">
        <f t="shared" si="1"/>
        <v>100520</v>
      </c>
      <c r="S12" s="77"/>
      <c r="T12" s="11"/>
      <c r="U12" s="11"/>
    </row>
    <row r="13" spans="1:33" s="10" customFormat="1" ht="12.75" customHeight="1" x14ac:dyDescent="0.25">
      <c r="A13" s="71" t="s">
        <v>33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1487563</v>
      </c>
      <c r="O13" s="39">
        <v>1511546</v>
      </c>
      <c r="P13" s="39">
        <v>1524171</v>
      </c>
      <c r="Q13" s="39">
        <f t="shared" si="0"/>
        <v>12625</v>
      </c>
      <c r="R13" s="39">
        <f t="shared" si="1"/>
        <v>36608</v>
      </c>
      <c r="S13" s="77"/>
      <c r="T13" s="11"/>
      <c r="U13" s="11"/>
    </row>
    <row r="14" spans="1:33" s="10" customFormat="1" ht="20" x14ac:dyDescent="0.25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146801</v>
      </c>
      <c r="O14" s="39">
        <v>145059</v>
      </c>
      <c r="P14" s="39">
        <v>145218</v>
      </c>
      <c r="Q14" s="39">
        <f t="shared" si="0"/>
        <v>159</v>
      </c>
      <c r="R14" s="39">
        <f t="shared" si="1"/>
        <v>-1583</v>
      </c>
      <c r="S14" s="77"/>
      <c r="T14" s="11"/>
      <c r="U14" s="11"/>
    </row>
    <row r="15" spans="1:33" s="10" customFormat="1" ht="12.75" customHeight="1" x14ac:dyDescent="0.25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4040863</v>
      </c>
      <c r="O15" s="39">
        <v>4002111</v>
      </c>
      <c r="P15" s="39">
        <v>4019354</v>
      </c>
      <c r="Q15" s="39">
        <f t="shared" si="0"/>
        <v>17243</v>
      </c>
      <c r="R15" s="39">
        <f t="shared" si="1"/>
        <v>-21509</v>
      </c>
      <c r="S15" s="77"/>
      <c r="T15" s="11"/>
      <c r="U15" s="11"/>
    </row>
    <row r="16" spans="1:33" s="10" customFormat="1" ht="12.75" customHeight="1" x14ac:dyDescent="0.25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1213211</v>
      </c>
      <c r="O16" s="39">
        <v>1215685</v>
      </c>
      <c r="P16" s="39">
        <v>1217940</v>
      </c>
      <c r="Q16" s="39">
        <f t="shared" si="0"/>
        <v>2255</v>
      </c>
      <c r="R16" s="39">
        <f t="shared" si="1"/>
        <v>4729</v>
      </c>
      <c r="S16" s="77"/>
      <c r="T16" s="11"/>
      <c r="U16" s="11"/>
    </row>
    <row r="17" spans="1:21" s="10" customFormat="1" ht="12.75" customHeight="1" x14ac:dyDescent="0.25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6568520</v>
      </c>
      <c r="O17" s="39">
        <v>6539050</v>
      </c>
      <c r="P17" s="39">
        <v>6568150</v>
      </c>
      <c r="Q17" s="39">
        <f t="shared" si="0"/>
        <v>29100</v>
      </c>
      <c r="R17" s="39">
        <f t="shared" si="1"/>
        <v>-370</v>
      </c>
      <c r="S17" s="77"/>
      <c r="T17" s="11"/>
      <c r="U17" s="11"/>
    </row>
    <row r="18" spans="1:21" s="1" customFormat="1" ht="16" customHeight="1" x14ac:dyDescent="0.3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>SUM(M10:M17)</f>
        <v>20421442</v>
      </c>
      <c r="N18" s="57">
        <f>SUM(N10:N17)</f>
        <v>19773732</v>
      </c>
      <c r="O18" s="57">
        <f>SUM(O10:O17)</f>
        <v>19821651</v>
      </c>
      <c r="P18" s="57">
        <f>SUM(P10:P17)</f>
        <v>19936938</v>
      </c>
      <c r="Q18" s="102">
        <f>SUM(Q10:Q17)</f>
        <v>115287</v>
      </c>
      <c r="R18" s="57">
        <f>SUM(R10:R17)</f>
        <v>163206</v>
      </c>
      <c r="S18" s="83"/>
      <c r="T18" s="2"/>
    </row>
    <row r="19" spans="1:21" s="1" customFormat="1" ht="7.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5">
      <c r="A20" s="89" t="s">
        <v>25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</row>
    <row r="21" spans="1:21" ht="9.75" customHeight="1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5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2014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5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5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5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13" x14ac:dyDescent="0.25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5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5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5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ht="13" x14ac:dyDescent="0.25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5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5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5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5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13" x14ac:dyDescent="0.25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5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5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5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ht="13" x14ac:dyDescent="0.25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5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29"/>
  <sheetViews>
    <sheetView workbookViewId="0">
      <selection activeCell="Q28" sqref="Q28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5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5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5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13" x14ac:dyDescent="0.25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5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5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5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ht="13" x14ac:dyDescent="0.25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5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5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5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5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13" x14ac:dyDescent="0.25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5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5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5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ht="13" x14ac:dyDescent="0.25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5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5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5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5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13" x14ac:dyDescent="0.25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5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5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5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ht="13" x14ac:dyDescent="0.25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5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35"/>
  <sheetViews>
    <sheetView workbookViewId="0">
      <selection activeCell="M40" sqref="M40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2019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2019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5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5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5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13" x14ac:dyDescent="0.25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5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5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5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ht="13" x14ac:dyDescent="0.25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5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35"/>
  <sheetViews>
    <sheetView workbookViewId="0">
      <selection activeCell="R19" sqref="R19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2020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2020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5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5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5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13" x14ac:dyDescent="0.25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5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5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5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ht="13" x14ac:dyDescent="0.25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5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BE80-BF8D-4F6D-BE7E-479F615956FB}">
  <dimension ref="A1:BW35"/>
  <sheetViews>
    <sheetView topLeftCell="A2" workbookViewId="0">
      <selection activeCell="C20" sqref="C20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" x14ac:dyDescent="0.25">
      <c r="A4" s="97">
        <v>2021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8" t="s">
        <v>32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8" t="s">
        <v>4</v>
      </c>
      <c r="B8" s="99">
        <v>2021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788056</v>
      </c>
      <c r="C10" s="39">
        <v>799874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ht="12.75" customHeight="1" x14ac:dyDescent="0.25">
      <c r="A11" s="38" t="s">
        <v>20</v>
      </c>
      <c r="B11" s="39">
        <v>122138</v>
      </c>
      <c r="C11" s="39">
        <v>122880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ht="12.75" customHeight="1" x14ac:dyDescent="0.25">
      <c r="A12" s="38" t="s">
        <v>21</v>
      </c>
      <c r="B12" s="39">
        <v>5498006</v>
      </c>
      <c r="C12" s="39">
        <v>5539351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12.75" customHeight="1" x14ac:dyDescent="0.25">
      <c r="A13" s="38" t="s">
        <v>0</v>
      </c>
      <c r="B13" s="39">
        <v>1511546</v>
      </c>
      <c r="C13" s="39">
        <v>1524171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3" s="63" customFormat="1" ht="13" x14ac:dyDescent="0.25">
      <c r="A14" s="64" t="s">
        <v>22</v>
      </c>
      <c r="B14" s="39">
        <v>145059</v>
      </c>
      <c r="C14" s="39">
        <v>145218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23" s="63" customFormat="1" ht="12.75" customHeight="1" x14ac:dyDescent="0.25">
      <c r="A15" s="38" t="s">
        <v>1</v>
      </c>
      <c r="B15" s="39">
        <v>4002111</v>
      </c>
      <c r="C15" s="39">
        <v>4019354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5">
      <c r="A16" s="38" t="s">
        <v>23</v>
      </c>
      <c r="B16" s="39">
        <v>1215685</v>
      </c>
      <c r="C16" s="39">
        <v>1217940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5">
      <c r="A17" s="38" t="s">
        <v>2</v>
      </c>
      <c r="B17" s="39">
        <v>6539050</v>
      </c>
      <c r="C17" s="39">
        <v>6568150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ht="13" x14ac:dyDescent="0.25">
      <c r="A18" s="43" t="s">
        <v>3</v>
      </c>
      <c r="B18" s="28">
        <f>SUM(B10:B17)</f>
        <v>19821651</v>
      </c>
      <c r="C18" s="28">
        <f t="shared" ref="C18:M18" si="0">SUM(C10:C17)</f>
        <v>19936938</v>
      </c>
      <c r="D18" s="28">
        <f t="shared" si="0"/>
        <v>0</v>
      </c>
      <c r="E18" s="28">
        <f>SUM(E10:E17)</f>
        <v>0</v>
      </c>
      <c r="F18" s="28">
        <f>SUM(F10:F17)</f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5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-100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0.54296875" customWidth="1"/>
    <col min="2" max="13" width="8.453125" customWidth="1"/>
  </cols>
  <sheetData>
    <row r="1" spans="1:35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5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5" s="5" customFormat="1" ht="14" x14ac:dyDescent="0.25">
      <c r="A4" s="97">
        <v>2000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5" s="1" customFormat="1" ht="12.75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3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3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98" t="s">
        <v>4</v>
      </c>
      <c r="B8" s="98">
        <v>2000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5" s="6" customFormat="1" ht="10.5" x14ac:dyDescent="0.25">
      <c r="A9" s="90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10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3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3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5">
      <c r="A24" s="15"/>
    </row>
    <row r="25" spans="1:13" x14ac:dyDescent="0.25">
      <c r="A25" s="18" t="s">
        <v>30</v>
      </c>
    </row>
    <row r="26" spans="1:13" x14ac:dyDescent="0.25">
      <c r="A26" s="18"/>
      <c r="B26" s="12"/>
      <c r="C26" s="12"/>
      <c r="D26" s="12"/>
      <c r="E26" s="12"/>
      <c r="F26" s="12"/>
      <c r="G26" s="12"/>
      <c r="H26" s="12"/>
    </row>
    <row r="30" spans="1:13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0.26953125" customWidth="1"/>
    <col min="2" max="13" width="8.7265625" bestFit="1" customWidth="1"/>
    <col min="14" max="42" width="11.453125" customWidth="1"/>
  </cols>
  <sheetData>
    <row r="1" spans="1:5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" x14ac:dyDescent="0.25">
      <c r="A4" s="97">
        <v>2001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3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3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98" t="s">
        <v>4</v>
      </c>
      <c r="B8" s="98">
        <v>2001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51" s="6" customFormat="1" ht="10.5" x14ac:dyDescent="0.25">
      <c r="A9" s="90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10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3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3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4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5">
      <c r="A24" s="15"/>
    </row>
    <row r="25" spans="1:42" x14ac:dyDescent="0.25">
      <c r="A25" s="18" t="s">
        <v>30</v>
      </c>
    </row>
    <row r="26" spans="1:42" x14ac:dyDescent="0.25">
      <c r="A26" s="12"/>
      <c r="B26" s="12"/>
      <c r="C26" s="12"/>
      <c r="D26" s="12"/>
      <c r="E26" s="12"/>
      <c r="F26" s="12"/>
      <c r="G26" s="12"/>
      <c r="H26" s="12"/>
    </row>
    <row r="30" spans="1:42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4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" x14ac:dyDescent="0.25">
      <c r="A4" s="97">
        <v>2008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3">
      <c r="A8" s="98" t="s">
        <v>4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1" customFormat="1" ht="14.25" customHeight="1" x14ac:dyDescent="0.3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3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3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3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3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13" x14ac:dyDescent="0.3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3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3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3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ht="13" x14ac:dyDescent="0.3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3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7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4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" x14ac:dyDescent="0.25">
      <c r="A4" s="97">
        <v>2009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8" t="s">
        <v>4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3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3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3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3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13" x14ac:dyDescent="0.3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3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3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3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ht="13" x14ac:dyDescent="0.3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3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7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0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</row>
    <row r="3" spans="1:3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</row>
    <row r="4" spans="1:31" s="5" customFormat="1" ht="14" x14ac:dyDescent="0.25">
      <c r="A4" s="97">
        <v>2010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8" t="s">
        <v>4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3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3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3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3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13" x14ac:dyDescent="0.3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3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3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3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ht="13" x14ac:dyDescent="0.3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3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5"/>
    <row r="21" spans="1:103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03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5"/>
    <row r="29" spans="1:103" ht="12.75" customHeight="1" x14ac:dyDescent="0.25"/>
    <row r="30" spans="1:10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" x14ac:dyDescent="0.25">
      <c r="A4" s="97">
        <v>2011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8" t="s">
        <v>4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3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3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3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3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13" x14ac:dyDescent="0.3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3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3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3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ht="13" x14ac:dyDescent="0.3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3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5"/>
    <row r="21" spans="1:95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95" ht="12" customHeight="1" x14ac:dyDescent="0.25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5"/>
    <row r="29" spans="1:95" ht="12.75" customHeight="1" x14ac:dyDescent="0.25"/>
    <row r="30" spans="1:95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5"/>
    <row r="32" spans="1:9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3" width="8.453125" customWidth="1"/>
    <col min="4" max="12" width="8.453125" style="33" customWidth="1"/>
    <col min="13" max="13" width="8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" x14ac:dyDescent="0.25">
      <c r="A4" s="97">
        <v>2012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3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8" t="s">
        <v>4</v>
      </c>
      <c r="B8" s="99">
        <v>2012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3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3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3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3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13" x14ac:dyDescent="0.3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3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3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3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ht="13" x14ac:dyDescent="0.3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3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5"/>
    <row r="21" spans="1:83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83" ht="12" customHeight="1" x14ac:dyDescent="0.25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5"/>
    <row r="29" spans="1:83" ht="12.75" customHeight="1" x14ac:dyDescent="0.25">
      <c r="D29"/>
      <c r="E29"/>
      <c r="F29"/>
      <c r="G29"/>
      <c r="H29"/>
      <c r="I29"/>
      <c r="J29"/>
      <c r="K29"/>
    </row>
    <row r="30" spans="1:8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5"/>
    <row r="32" spans="1: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30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5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0" s="62" customFormat="1" ht="14" x14ac:dyDescent="0.25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0" s="62" customFormat="1" ht="14" x14ac:dyDescent="0.25">
      <c r="A4" s="97">
        <v>2013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0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5">
      <c r="A6" s="88" t="s">
        <v>29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5">
      <c r="A8" s="98" t="s">
        <v>4</v>
      </c>
      <c r="B8" s="99">
        <v>2013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0" s="63" customFormat="1" ht="14.25" customHeight="1" x14ac:dyDescent="0.25">
      <c r="A9" s="90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5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5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5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5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13" x14ac:dyDescent="0.25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5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5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5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ht="13" x14ac:dyDescent="0.25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5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5"/>
    <row r="21" spans="1:82" ht="30.75" customHeight="1" x14ac:dyDescent="0.25">
      <c r="A21" s="89" t="s">
        <v>25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63"/>
    </row>
    <row r="22" spans="1:82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5"/>
    <row r="29" spans="1:82" ht="12.75" customHeight="1" x14ac:dyDescent="0.25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5"/>
    <row r="32" spans="1:8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Arturo Carrillo Villarreal</cp:lastModifiedBy>
  <cp:lastPrinted>2020-01-21T15:53:15Z</cp:lastPrinted>
  <dcterms:created xsi:type="dcterms:W3CDTF">2001-03-28T23:37:50Z</dcterms:created>
  <dcterms:modified xsi:type="dcterms:W3CDTF">2021-03-19T19:08:12Z</dcterms:modified>
</cp:coreProperties>
</file>