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Downloads\"/>
    </mc:Choice>
  </mc:AlternateContent>
  <xr:revisionPtr revIDLastSave="0" documentId="13_ncr:1_{880EE3E1-9AF1-4DDF-A67B-2323F04BBCD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6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13" i="1"/>
  <c r="C37" i="1"/>
  <c r="C20" i="1"/>
  <c r="C35" i="1"/>
  <c r="C30" i="1"/>
  <c r="C33" i="1"/>
  <c r="C27" i="1"/>
  <c r="C22" i="1"/>
  <c r="C8" i="1"/>
  <c r="C28" i="1"/>
  <c r="C25" i="1"/>
  <c r="C15" i="1"/>
  <c r="C14" i="1"/>
  <c r="C16" i="1"/>
  <c r="C17" i="1"/>
  <c r="C36" i="1"/>
  <c r="C12" i="1" l="1"/>
  <c r="C21" i="1"/>
  <c r="C10" i="1"/>
  <c r="C18" i="1"/>
  <c r="C26" i="1"/>
  <c r="C9" i="1"/>
  <c r="C24" i="1"/>
  <c r="C29" i="1"/>
  <c r="C34" i="1"/>
  <c r="C11" i="1"/>
  <c r="C23" i="1"/>
  <c r="C31" i="1"/>
  <c r="C32" i="1"/>
  <c r="C7" i="1"/>
  <c r="C38" i="1" l="1"/>
</calcChain>
</file>

<file path=xl/sharedStrings.xml><?xml version="1.0" encoding="utf-8"?>
<sst xmlns="http://schemas.openxmlformats.org/spreadsheetml/2006/main" count="41" uniqueCount="41">
  <si>
    <t>Producto Interno Bruto por Entidad Federativa</t>
  </si>
  <si>
    <t>Entidad Federativa</t>
  </si>
  <si>
    <t>% Part</t>
  </si>
  <si>
    <t>Rank</t>
  </si>
  <si>
    <t xml:space="preserve">Aguascalientes </t>
  </si>
  <si>
    <t xml:space="preserve">Baja California </t>
  </si>
  <si>
    <t xml:space="preserve">Baja California Sur </t>
  </si>
  <si>
    <t xml:space="preserve">Campeche </t>
  </si>
  <si>
    <t xml:space="preserve">Coahuila de Zaragoza </t>
  </si>
  <si>
    <t xml:space="preserve">Colima </t>
  </si>
  <si>
    <t xml:space="preserve">Chihuahua </t>
  </si>
  <si>
    <t xml:space="preserve">Durango </t>
  </si>
  <si>
    <t xml:space="preserve">Guerrero </t>
  </si>
  <si>
    <t xml:space="preserve">Jalisco </t>
  </si>
  <si>
    <t xml:space="preserve">México </t>
  </si>
  <si>
    <t xml:space="preserve">Michoacán de Ocampo </t>
  </si>
  <si>
    <t xml:space="preserve">Morelos </t>
  </si>
  <si>
    <t xml:space="preserve">Nayarit </t>
  </si>
  <si>
    <t xml:space="preserve">Nuevo León </t>
  </si>
  <si>
    <t xml:space="preserve">Querétaro </t>
  </si>
  <si>
    <t xml:space="preserve">Quintana Roo </t>
  </si>
  <si>
    <t xml:space="preserve">San Luis Potosí </t>
  </si>
  <si>
    <t xml:space="preserve">Sinaloa </t>
  </si>
  <si>
    <t xml:space="preserve">Sonora </t>
  </si>
  <si>
    <t xml:space="preserve">Tabasco </t>
  </si>
  <si>
    <t xml:space="preserve">Tamaulipas </t>
  </si>
  <si>
    <t xml:space="preserve">Yucatán </t>
  </si>
  <si>
    <t xml:space="preserve">Zacatecas </t>
  </si>
  <si>
    <t xml:space="preserve">Ciudad de México </t>
  </si>
  <si>
    <t>Chiapas</t>
  </si>
  <si>
    <t xml:space="preserve">Guanajuato </t>
  </si>
  <si>
    <t xml:space="preserve">Hidalgo </t>
  </si>
  <si>
    <t>Oaxaca</t>
  </si>
  <si>
    <t>Puebla</t>
  </si>
  <si>
    <t>Tlaxcala</t>
  </si>
  <si>
    <t xml:space="preserve">Veracruz de Ignacio de la Llave </t>
  </si>
  <si>
    <t>Total nacional</t>
  </si>
  <si>
    <t>(Millones de Pesos a Precios de 2018)</t>
  </si>
  <si>
    <t>Cifras Preliminares: /p1 A partir de 2022/00</t>
  </si>
  <si>
    <t>Cifras Revisadas: /r1 A partir de 2019/00</t>
  </si>
  <si>
    <r>
      <t xml:space="preserve">FUENTE: IIEG; </t>
    </r>
    <r>
      <rPr>
        <sz val="10"/>
        <rFont val="Calibri"/>
        <family val="2"/>
      </rPr>
      <t>Instituto de información Estadística y Geográfica, con base a datos proporcionados por el INEGI.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</si>
</sst>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rgb="FF0000FF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0" xfId="3" applyFont="1" applyFill="1"/>
    <xf numFmtId="0" fontId="5" fillId="3" borderId="0" xfId="3" applyFont="1" applyFill="1"/>
    <xf numFmtId="0" fontId="6" fillId="3" borderId="0" xfId="3" applyFont="1" applyFill="1"/>
    <xf numFmtId="0" fontId="6" fillId="3" borderId="0" xfId="3" applyFont="1" applyFill="1" applyAlignment="1">
      <alignment horizontal="left"/>
    </xf>
    <xf numFmtId="0" fontId="4" fillId="2" borderId="1" xfId="3" applyFont="1" applyFill="1" applyBorder="1"/>
    <xf numFmtId="3" fontId="4" fillId="2" borderId="2" xfId="3" applyNumberFormat="1" applyFont="1" applyFill="1" applyBorder="1"/>
    <xf numFmtId="164" fontId="4" fillId="2" borderId="0" xfId="6" applyNumberFormat="1" applyFont="1" applyFill="1" applyBorder="1"/>
    <xf numFmtId="0" fontId="4" fillId="2" borderId="3" xfId="3" applyFont="1" applyFill="1" applyBorder="1" applyAlignment="1">
      <alignment horizontal="center"/>
    </xf>
    <xf numFmtId="0" fontId="5" fillId="2" borderId="0" xfId="3" applyFont="1" applyFill="1"/>
    <xf numFmtId="0" fontId="5" fillId="4" borderId="1" xfId="3" applyFont="1" applyFill="1" applyBorder="1"/>
    <xf numFmtId="3" fontId="5" fillId="4" borderId="2" xfId="3" applyNumberFormat="1" applyFont="1" applyFill="1" applyBorder="1"/>
    <xf numFmtId="164" fontId="5" fillId="4" borderId="0" xfId="6" applyNumberFormat="1" applyFont="1" applyFill="1" applyBorder="1"/>
    <xf numFmtId="0" fontId="5" fillId="4" borderId="3" xfId="3" applyFont="1" applyFill="1" applyBorder="1" applyAlignment="1">
      <alignment horizontal="center"/>
    </xf>
    <xf numFmtId="0" fontId="5" fillId="6" borderId="4" xfId="3" applyFont="1" applyFill="1" applyBorder="1"/>
    <xf numFmtId="3" fontId="5" fillId="6" borderId="5" xfId="3" applyNumberFormat="1" applyFont="1" applyFill="1" applyBorder="1"/>
    <xf numFmtId="164" fontId="5" fillId="6" borderId="6" xfId="3" applyNumberFormat="1" applyFont="1" applyFill="1" applyBorder="1"/>
    <xf numFmtId="0" fontId="5" fillId="6" borderId="7" xfId="3" applyFont="1" applyFill="1" applyBorder="1"/>
    <xf numFmtId="0" fontId="5" fillId="7" borderId="5" xfId="3" applyFont="1" applyFill="1" applyBorder="1" applyAlignment="1">
      <alignment horizontal="center" vertical="center"/>
    </xf>
    <xf numFmtId="0" fontId="5" fillId="7" borderId="6" xfId="3" applyFont="1" applyFill="1" applyBorder="1" applyAlignment="1">
      <alignment horizontal="center" vertical="center"/>
    </xf>
    <xf numFmtId="0" fontId="5" fillId="7" borderId="7" xfId="3" applyFont="1" applyFill="1" applyBorder="1" applyAlignment="1">
      <alignment horizontal="center" vertical="center"/>
    </xf>
    <xf numFmtId="0" fontId="7" fillId="0" borderId="0" xfId="0" applyFont="1"/>
    <xf numFmtId="0" fontId="8" fillId="2" borderId="0" xfId="3" applyFont="1" applyFill="1"/>
    <xf numFmtId="0" fontId="5" fillId="5" borderId="0" xfId="0" applyFont="1" applyFill="1"/>
  </cellXfs>
  <cellStyles count="11">
    <cellStyle name="Hipervínculo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 2 2" xfId="4" xr:uid="{00000000-0005-0000-0000-000004000000}"/>
    <cellStyle name="Normal 3" xfId="5" xr:uid="{00000000-0005-0000-0000-000005000000}"/>
    <cellStyle name="Porcentaje" xfId="6" builtinId="5"/>
    <cellStyle name="Porcentaje 2" xfId="7" xr:uid="{00000000-0005-0000-0000-000007000000}"/>
    <cellStyle name="Porcentaje 2 2" xfId="8" xr:uid="{00000000-0005-0000-0000-000008000000}"/>
    <cellStyle name="Porcentual 2" xfId="9" xr:uid="{00000000-0005-0000-0000-000009000000}"/>
    <cellStyle name="Porcentual 2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Normal="100" workbookViewId="0">
      <selection activeCell="D9" sqref="D9"/>
    </sheetView>
  </sheetViews>
  <sheetFormatPr baseColWidth="10" defaultColWidth="9.109375" defaultRowHeight="13.8" x14ac:dyDescent="0.3"/>
  <cols>
    <col min="1" max="1" width="30.77734375" style="1" customWidth="1"/>
    <col min="2" max="2" width="13.33203125" style="1" customWidth="1"/>
    <col min="3" max="3" width="11.88671875" style="1" customWidth="1"/>
    <col min="4" max="4" width="13" style="1" customWidth="1"/>
    <col min="5" max="16384" width="9.109375" style="1"/>
  </cols>
  <sheetData>
    <row r="1" spans="1:4" ht="14.4" x14ac:dyDescent="0.3">
      <c r="A1" s="3" t="s">
        <v>0</v>
      </c>
    </row>
    <row r="2" spans="1:4" ht="14.4" x14ac:dyDescent="0.3">
      <c r="A2" s="4">
        <v>2022</v>
      </c>
    </row>
    <row r="3" spans="1:4" ht="14.4" x14ac:dyDescent="0.3">
      <c r="A3" s="3" t="s">
        <v>37</v>
      </c>
    </row>
    <row r="4" spans="1:4" x14ac:dyDescent="0.3">
      <c r="A4" s="2"/>
    </row>
    <row r="5" spans="1:4" ht="18" customHeight="1" x14ac:dyDescent="0.3">
      <c r="A5" s="18" t="s">
        <v>1</v>
      </c>
      <c r="B5" s="18">
        <v>2022</v>
      </c>
      <c r="C5" s="19" t="s">
        <v>2</v>
      </c>
      <c r="D5" s="20" t="s">
        <v>3</v>
      </c>
    </row>
    <row r="6" spans="1:4" x14ac:dyDescent="0.3">
      <c r="A6" s="5" t="s">
        <v>4</v>
      </c>
      <c r="B6" s="6">
        <v>316500.2</v>
      </c>
      <c r="C6" s="7">
        <f>B6/$B$38</f>
        <v>1.3067260186198179E-2</v>
      </c>
      <c r="D6" s="8">
        <f>_xlfn.RANK.EQ(B6,$B$6:$B$37)</f>
        <v>24</v>
      </c>
    </row>
    <row r="7" spans="1:4" x14ac:dyDescent="0.3">
      <c r="A7" s="5" t="s">
        <v>5</v>
      </c>
      <c r="B7" s="6">
        <v>929458.73400000005</v>
      </c>
      <c r="C7" s="7">
        <f t="shared" ref="C7:C37" si="0">B7/$B$38</f>
        <v>3.8374317329064447E-2</v>
      </c>
      <c r="D7" s="8">
        <f t="shared" ref="D7:D37" si="1">_xlfn.RANK.EQ(B7,$B$6:$B$37)</f>
        <v>7</v>
      </c>
    </row>
    <row r="8" spans="1:4" x14ac:dyDescent="0.3">
      <c r="A8" s="5" t="s">
        <v>6</v>
      </c>
      <c r="B8" s="6">
        <v>177420.70300000001</v>
      </c>
      <c r="C8" s="7">
        <f t="shared" si="0"/>
        <v>7.3251217172033119E-3</v>
      </c>
      <c r="D8" s="8">
        <f t="shared" si="1"/>
        <v>29</v>
      </c>
    </row>
    <row r="9" spans="1:4" x14ac:dyDescent="0.3">
      <c r="A9" s="5" t="s">
        <v>7</v>
      </c>
      <c r="B9" s="6">
        <v>473100.97399999999</v>
      </c>
      <c r="C9" s="7">
        <f t="shared" si="0"/>
        <v>1.9532794992236275E-2</v>
      </c>
      <c r="D9" s="8">
        <f t="shared" si="1"/>
        <v>18</v>
      </c>
    </row>
    <row r="10" spans="1:4" x14ac:dyDescent="0.3">
      <c r="A10" s="5" t="s">
        <v>8</v>
      </c>
      <c r="B10" s="6">
        <v>922287.36499999999</v>
      </c>
      <c r="C10" s="7">
        <f t="shared" si="0"/>
        <v>3.8078234910746113E-2</v>
      </c>
      <c r="D10" s="8">
        <f t="shared" si="1"/>
        <v>8</v>
      </c>
    </row>
    <row r="11" spans="1:4" x14ac:dyDescent="0.3">
      <c r="A11" s="5" t="s">
        <v>9</v>
      </c>
      <c r="B11" s="6">
        <v>148129.75399999999</v>
      </c>
      <c r="C11" s="7">
        <f t="shared" si="0"/>
        <v>6.1157940400528342E-3</v>
      </c>
      <c r="D11" s="8">
        <f t="shared" si="1"/>
        <v>31</v>
      </c>
    </row>
    <row r="12" spans="1:4" x14ac:dyDescent="0.3">
      <c r="A12" s="5" t="s">
        <v>29</v>
      </c>
      <c r="B12" s="6">
        <v>368788.55699999997</v>
      </c>
      <c r="C12" s="7">
        <f>B12/$B$38</f>
        <v>1.522607577502819E-2</v>
      </c>
      <c r="D12" s="8">
        <f t="shared" si="1"/>
        <v>22</v>
      </c>
    </row>
    <row r="13" spans="1:4" x14ac:dyDescent="0.3">
      <c r="A13" s="5" t="s">
        <v>10</v>
      </c>
      <c r="B13" s="6">
        <v>919617.14399999997</v>
      </c>
      <c r="C13" s="7">
        <f t="shared" si="0"/>
        <v>3.7967990201385263E-2</v>
      </c>
      <c r="D13" s="8">
        <f t="shared" si="1"/>
        <v>9</v>
      </c>
    </row>
    <row r="14" spans="1:4" x14ac:dyDescent="0.3">
      <c r="A14" s="5" t="s">
        <v>28</v>
      </c>
      <c r="B14" s="6">
        <v>3640387.943</v>
      </c>
      <c r="C14" s="7">
        <f t="shared" si="0"/>
        <v>0.15029973576597988</v>
      </c>
      <c r="D14" s="8">
        <f t="shared" si="1"/>
        <v>1</v>
      </c>
    </row>
    <row r="15" spans="1:4" x14ac:dyDescent="0.3">
      <c r="A15" s="5" t="s">
        <v>11</v>
      </c>
      <c r="B15" s="6">
        <v>296963.12199999997</v>
      </c>
      <c r="C15" s="7">
        <f t="shared" si="0"/>
        <v>1.2260638005535895E-2</v>
      </c>
      <c r="D15" s="8">
        <f t="shared" si="1"/>
        <v>26</v>
      </c>
    </row>
    <row r="16" spans="1:4" x14ac:dyDescent="0.3">
      <c r="A16" s="5" t="s">
        <v>30</v>
      </c>
      <c r="B16" s="6">
        <v>1128686.273</v>
      </c>
      <c r="C16" s="7">
        <f t="shared" si="0"/>
        <v>4.6599772126151288E-2</v>
      </c>
      <c r="D16" s="8">
        <f t="shared" si="1"/>
        <v>5</v>
      </c>
    </row>
    <row r="17" spans="1:4" x14ac:dyDescent="0.3">
      <c r="A17" s="5" t="s">
        <v>12</v>
      </c>
      <c r="B17" s="6">
        <v>306830.76699999999</v>
      </c>
      <c r="C17" s="7">
        <f t="shared" si="0"/>
        <v>1.266804085912031E-2</v>
      </c>
      <c r="D17" s="8">
        <f t="shared" si="1"/>
        <v>25</v>
      </c>
    </row>
    <row r="18" spans="1:4" x14ac:dyDescent="0.3">
      <c r="A18" s="5" t="s">
        <v>31</v>
      </c>
      <c r="B18" s="6">
        <v>426819.09399999998</v>
      </c>
      <c r="C18" s="7">
        <f t="shared" si="0"/>
        <v>1.7621967233307837E-2</v>
      </c>
      <c r="D18" s="8">
        <f t="shared" si="1"/>
        <v>19</v>
      </c>
    </row>
    <row r="19" spans="1:4" x14ac:dyDescent="0.3">
      <c r="A19" s="10" t="s">
        <v>13</v>
      </c>
      <c r="B19" s="11">
        <v>1783505.051</v>
      </c>
      <c r="C19" s="12">
        <f>B19/$B$38</f>
        <v>7.3635102109937539E-2</v>
      </c>
      <c r="D19" s="13">
        <f t="shared" si="1"/>
        <v>4</v>
      </c>
    </row>
    <row r="20" spans="1:4" x14ac:dyDescent="0.3">
      <c r="A20" s="5" t="s">
        <v>14</v>
      </c>
      <c r="B20" s="6">
        <v>2184862.9789999998</v>
      </c>
      <c r="C20" s="7">
        <f t="shared" si="0"/>
        <v>9.0205860905569868E-2</v>
      </c>
      <c r="D20" s="8">
        <f t="shared" si="1"/>
        <v>2</v>
      </c>
    </row>
    <row r="21" spans="1:4" x14ac:dyDescent="0.3">
      <c r="A21" s="5" t="s">
        <v>15</v>
      </c>
      <c r="B21" s="6">
        <v>646901.48300000001</v>
      </c>
      <c r="C21" s="7">
        <f t="shared" si="0"/>
        <v>2.670845071566608E-2</v>
      </c>
      <c r="D21" s="8">
        <f t="shared" si="1"/>
        <v>13</v>
      </c>
    </row>
    <row r="22" spans="1:4" x14ac:dyDescent="0.3">
      <c r="A22" s="5" t="s">
        <v>16</v>
      </c>
      <c r="B22" s="6">
        <v>256739.579</v>
      </c>
      <c r="C22" s="7">
        <f t="shared" si="0"/>
        <v>1.0599939206635515E-2</v>
      </c>
      <c r="D22" s="8">
        <f t="shared" si="1"/>
        <v>27</v>
      </c>
    </row>
    <row r="23" spans="1:4" x14ac:dyDescent="0.3">
      <c r="A23" s="5" t="s">
        <v>17</v>
      </c>
      <c r="B23" s="6">
        <v>161868.67800000001</v>
      </c>
      <c r="C23" s="7">
        <f t="shared" si="0"/>
        <v>6.6830293675072972E-3</v>
      </c>
      <c r="D23" s="8">
        <f t="shared" si="1"/>
        <v>30</v>
      </c>
    </row>
    <row r="24" spans="1:4" x14ac:dyDescent="0.3">
      <c r="A24" s="5" t="s">
        <v>18</v>
      </c>
      <c r="B24" s="6">
        <v>1945060.16</v>
      </c>
      <c r="C24" s="7">
        <f t="shared" si="0"/>
        <v>8.0305185236939053E-2</v>
      </c>
      <c r="D24" s="8">
        <f t="shared" si="1"/>
        <v>3</v>
      </c>
    </row>
    <row r="25" spans="1:4" x14ac:dyDescent="0.3">
      <c r="A25" s="5" t="s">
        <v>32</v>
      </c>
      <c r="B25" s="6">
        <v>407238.09399999998</v>
      </c>
      <c r="C25" s="7">
        <f t="shared" si="0"/>
        <v>1.6813531656629067E-2</v>
      </c>
      <c r="D25" s="8">
        <f t="shared" si="1"/>
        <v>20</v>
      </c>
    </row>
    <row r="26" spans="1:4" x14ac:dyDescent="0.3">
      <c r="A26" s="5" t="s">
        <v>33</v>
      </c>
      <c r="B26" s="6">
        <v>820789.745</v>
      </c>
      <c r="C26" s="7">
        <f t="shared" si="0"/>
        <v>3.3887729474035892E-2</v>
      </c>
      <c r="D26" s="8">
        <f t="shared" si="1"/>
        <v>10</v>
      </c>
    </row>
    <row r="27" spans="1:4" x14ac:dyDescent="0.3">
      <c r="A27" s="5" t="s">
        <v>19</v>
      </c>
      <c r="B27" s="6">
        <v>592138.81799999997</v>
      </c>
      <c r="C27" s="7">
        <f t="shared" si="0"/>
        <v>2.444747902577581E-2</v>
      </c>
      <c r="D27" s="8">
        <f t="shared" si="1"/>
        <v>15</v>
      </c>
    </row>
    <row r="28" spans="1:4" x14ac:dyDescent="0.3">
      <c r="A28" s="5" t="s">
        <v>20</v>
      </c>
      <c r="B28" s="6">
        <v>357538.61300000001</v>
      </c>
      <c r="C28" s="7">
        <f t="shared" si="0"/>
        <v>1.4761602307623876E-2</v>
      </c>
      <c r="D28" s="8">
        <f t="shared" si="1"/>
        <v>23</v>
      </c>
    </row>
    <row r="29" spans="1:4" x14ac:dyDescent="0.3">
      <c r="A29" s="5" t="s">
        <v>21</v>
      </c>
      <c r="B29" s="6">
        <v>537933.22199999995</v>
      </c>
      <c r="C29" s="7">
        <f t="shared" si="0"/>
        <v>2.2209506896595659E-2</v>
      </c>
      <c r="D29" s="8">
        <f t="shared" si="1"/>
        <v>16</v>
      </c>
    </row>
    <row r="30" spans="1:4" x14ac:dyDescent="0.3">
      <c r="A30" s="5" t="s">
        <v>22</v>
      </c>
      <c r="B30" s="6">
        <v>516711.158</v>
      </c>
      <c r="C30" s="7">
        <f t="shared" si="0"/>
        <v>2.1333317143868335E-2</v>
      </c>
      <c r="D30" s="8">
        <f t="shared" si="1"/>
        <v>17</v>
      </c>
    </row>
    <row r="31" spans="1:4" x14ac:dyDescent="0.3">
      <c r="A31" s="5" t="s">
        <v>23</v>
      </c>
      <c r="B31" s="6">
        <v>804668.17599999998</v>
      </c>
      <c r="C31" s="7">
        <f t="shared" si="0"/>
        <v>3.3222122511598756E-2</v>
      </c>
      <c r="D31" s="8">
        <f t="shared" si="1"/>
        <v>11</v>
      </c>
    </row>
    <row r="32" spans="1:4" x14ac:dyDescent="0.3">
      <c r="A32" s="5" t="s">
        <v>24</v>
      </c>
      <c r="B32" s="6">
        <v>635464.52899999998</v>
      </c>
      <c r="C32" s="7">
        <f t="shared" si="0"/>
        <v>2.6236256215771355E-2</v>
      </c>
      <c r="D32" s="8">
        <f t="shared" si="1"/>
        <v>14</v>
      </c>
    </row>
    <row r="33" spans="1:4" x14ac:dyDescent="0.3">
      <c r="A33" s="5" t="s">
        <v>25</v>
      </c>
      <c r="B33" s="6">
        <v>746945.74399999995</v>
      </c>
      <c r="C33" s="7">
        <f t="shared" si="0"/>
        <v>3.0838951703099637E-2</v>
      </c>
      <c r="D33" s="8">
        <f t="shared" si="1"/>
        <v>12</v>
      </c>
    </row>
    <row r="34" spans="1:4" x14ac:dyDescent="0.3">
      <c r="A34" s="5" t="s">
        <v>34</v>
      </c>
      <c r="B34" s="6">
        <v>143717.41699999999</v>
      </c>
      <c r="C34" s="7">
        <f t="shared" si="0"/>
        <v>5.9336230474019954E-3</v>
      </c>
      <c r="D34" s="8">
        <f t="shared" si="1"/>
        <v>32</v>
      </c>
    </row>
    <row r="35" spans="1:4" x14ac:dyDescent="0.3">
      <c r="A35" s="5" t="s">
        <v>35</v>
      </c>
      <c r="B35" s="6">
        <v>1032888.986</v>
      </c>
      <c r="C35" s="7">
        <f t="shared" si="0"/>
        <v>4.2644614832851313E-2</v>
      </c>
      <c r="D35" s="8">
        <f t="shared" si="1"/>
        <v>6</v>
      </c>
    </row>
    <row r="36" spans="1:4" x14ac:dyDescent="0.3">
      <c r="A36" s="5" t="s">
        <v>26</v>
      </c>
      <c r="B36" s="6">
        <v>369864.39199999999</v>
      </c>
      <c r="C36" s="7">
        <f t="shared" si="0"/>
        <v>1.5270493490601257E-2</v>
      </c>
      <c r="D36" s="8">
        <f t="shared" si="1"/>
        <v>21</v>
      </c>
    </row>
    <row r="37" spans="1:4" x14ac:dyDescent="0.3">
      <c r="A37" s="5" t="s">
        <v>27</v>
      </c>
      <c r="B37" s="6">
        <v>221026.45800000001</v>
      </c>
      <c r="C37" s="7">
        <f t="shared" si="0"/>
        <v>9.1254610098818398E-3</v>
      </c>
      <c r="D37" s="8">
        <f t="shared" si="1"/>
        <v>28</v>
      </c>
    </row>
    <row r="38" spans="1:4" s="9" customFormat="1" x14ac:dyDescent="0.3">
      <c r="A38" s="14" t="s">
        <v>36</v>
      </c>
      <c r="B38" s="15">
        <v>24220853.912</v>
      </c>
      <c r="C38" s="16">
        <f>SUM(C6:C37)</f>
        <v>0.99999999999999989</v>
      </c>
      <c r="D38" s="17"/>
    </row>
    <row r="39" spans="1:4" x14ac:dyDescent="0.3">
      <c r="A39" s="21" t="s">
        <v>38</v>
      </c>
    </row>
    <row r="40" spans="1:4" x14ac:dyDescent="0.3">
      <c r="A40" s="22" t="s">
        <v>39</v>
      </c>
    </row>
    <row r="41" spans="1:4" x14ac:dyDescent="0.3">
      <c r="A41" s="23" t="s">
        <v>40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 Zamora</dc:creator>
  <cp:lastModifiedBy>Susana Galindo</cp:lastModifiedBy>
  <dcterms:created xsi:type="dcterms:W3CDTF">2013-12-18T19:16:59Z</dcterms:created>
  <dcterms:modified xsi:type="dcterms:W3CDTF">2023-12-15T17:39:43Z</dcterms:modified>
</cp:coreProperties>
</file>