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Downloads\"/>
    </mc:Choice>
  </mc:AlternateContent>
  <xr:revisionPtr revIDLastSave="0" documentId="13_ncr:1_{17B61A68-E079-4225-A20A-54F3FD2F4D2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IB 2022" sheetId="4" r:id="rId1"/>
  </sheets>
  <definedNames>
    <definedName name="_xlnm.Print_Titles" localSheetId="0">'PIB 2022'!#REF!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4" l="1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U7" i="4"/>
  <c r="T7" i="4"/>
  <c r="S7" i="4"/>
  <c r="R7" i="4"/>
  <c r="Q7" i="4"/>
  <c r="P7" i="4"/>
  <c r="O7" i="4"/>
  <c r="N7" i="4"/>
  <c r="M7" i="4"/>
  <c r="T27" i="4"/>
  <c r="U27" i="4"/>
  <c r="U26" i="4"/>
  <c r="U25" i="4"/>
  <c r="U24" i="4"/>
  <c r="U23" i="4"/>
  <c r="U22" i="4"/>
  <c r="U21" i="4"/>
  <c r="U19" i="4"/>
  <c r="U14" i="4"/>
  <c r="U20" i="4"/>
  <c r="U18" i="4"/>
  <c r="U17" i="4"/>
  <c r="U16" i="4"/>
  <c r="U15" i="4"/>
  <c r="U13" i="4"/>
  <c r="U12" i="4"/>
  <c r="U11" i="4"/>
  <c r="U10" i="4"/>
  <c r="U9" i="4"/>
  <c r="U8" i="4"/>
  <c r="T26" i="4"/>
  <c r="T25" i="4"/>
  <c r="T24" i="4"/>
  <c r="T23" i="4"/>
  <c r="T22" i="4"/>
  <c r="T21" i="4"/>
  <c r="T19" i="4"/>
  <c r="T14" i="4"/>
  <c r="T20" i="4"/>
  <c r="T18" i="4"/>
  <c r="T17" i="4"/>
  <c r="T16" i="4"/>
  <c r="T15" i="4"/>
  <c r="T13" i="4"/>
  <c r="T12" i="4"/>
  <c r="T11" i="4"/>
  <c r="T10" i="4"/>
  <c r="T9" i="4"/>
  <c r="T8" i="4"/>
  <c r="S27" i="4" l="1"/>
  <c r="S26" i="4"/>
  <c r="S25" i="4"/>
  <c r="S24" i="4"/>
  <c r="S23" i="4"/>
  <c r="S22" i="4"/>
  <c r="S21" i="4"/>
  <c r="S19" i="4"/>
  <c r="S14" i="4"/>
  <c r="S20" i="4"/>
  <c r="S18" i="4"/>
  <c r="S17" i="4"/>
  <c r="S16" i="4"/>
  <c r="S15" i="4"/>
  <c r="S13" i="4"/>
  <c r="S12" i="4"/>
  <c r="S11" i="4"/>
  <c r="S10" i="4"/>
  <c r="S9" i="4"/>
  <c r="S8" i="4"/>
  <c r="R27" i="4" l="1"/>
  <c r="R26" i="4"/>
  <c r="R25" i="4"/>
  <c r="R24" i="4"/>
  <c r="R23" i="4"/>
  <c r="R22" i="4"/>
  <c r="R21" i="4"/>
  <c r="R19" i="4"/>
  <c r="R14" i="4"/>
  <c r="R20" i="4"/>
  <c r="R18" i="4"/>
  <c r="R17" i="4"/>
  <c r="R16" i="4"/>
  <c r="R15" i="4"/>
  <c r="R13" i="4"/>
  <c r="R12" i="4"/>
  <c r="R11" i="4"/>
  <c r="R10" i="4"/>
  <c r="R9" i="4"/>
  <c r="R8" i="4"/>
  <c r="P27" i="4" l="1"/>
  <c r="Q27" i="4"/>
  <c r="Q26" i="4"/>
  <c r="P26" i="4"/>
  <c r="Q25" i="4"/>
  <c r="P25" i="4"/>
  <c r="Q24" i="4"/>
  <c r="P24" i="4"/>
  <c r="Q23" i="4"/>
  <c r="P23" i="4"/>
  <c r="Q22" i="4"/>
  <c r="P22" i="4"/>
  <c r="Q21" i="4"/>
  <c r="P21" i="4"/>
  <c r="Q19" i="4"/>
  <c r="P19" i="4"/>
  <c r="Q14" i="4"/>
  <c r="P14" i="4"/>
  <c r="Q20" i="4"/>
  <c r="P20" i="4"/>
  <c r="Q18" i="4"/>
  <c r="P18" i="4"/>
  <c r="Q17" i="4"/>
  <c r="P17" i="4"/>
  <c r="Q16" i="4"/>
  <c r="P16" i="4"/>
  <c r="Q15" i="4"/>
  <c r="P15" i="4"/>
  <c r="Q13" i="4"/>
  <c r="P13" i="4"/>
  <c r="Q12" i="4"/>
  <c r="P12" i="4"/>
  <c r="Q11" i="4"/>
  <c r="P11" i="4"/>
  <c r="Q10" i="4"/>
  <c r="P10" i="4"/>
  <c r="Q9" i="4"/>
  <c r="P9" i="4"/>
  <c r="Q8" i="4"/>
  <c r="P8" i="4"/>
  <c r="O26" i="4"/>
  <c r="N26" i="4"/>
  <c r="M26" i="4"/>
  <c r="O25" i="4"/>
  <c r="N25" i="4"/>
  <c r="M25" i="4"/>
  <c r="O24" i="4"/>
  <c r="N24" i="4"/>
  <c r="M24" i="4"/>
  <c r="O23" i="4"/>
  <c r="N23" i="4"/>
  <c r="M23" i="4"/>
  <c r="O22" i="4"/>
  <c r="N22" i="4"/>
  <c r="M22" i="4"/>
  <c r="O21" i="4"/>
  <c r="N21" i="4"/>
  <c r="M21" i="4"/>
  <c r="O19" i="4"/>
  <c r="N19" i="4"/>
  <c r="M19" i="4"/>
  <c r="O14" i="4"/>
  <c r="N14" i="4"/>
  <c r="M14" i="4"/>
  <c r="O20" i="4"/>
  <c r="N20" i="4"/>
  <c r="M20" i="4"/>
  <c r="O18" i="4"/>
  <c r="N18" i="4"/>
  <c r="M18" i="4"/>
  <c r="O17" i="4"/>
  <c r="N17" i="4"/>
  <c r="M17" i="4"/>
  <c r="O16" i="4"/>
  <c r="N16" i="4"/>
  <c r="M16" i="4"/>
  <c r="O15" i="4"/>
  <c r="N15" i="4"/>
  <c r="M15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8" i="4"/>
  <c r="N8" i="4"/>
  <c r="M8" i="4"/>
  <c r="M27" i="4"/>
  <c r="N27" i="4"/>
  <c r="O27" i="4"/>
</calcChain>
</file>

<file path=xl/sharedStrings.xml><?xml version="1.0" encoding="utf-8"?>
<sst xmlns="http://schemas.openxmlformats.org/spreadsheetml/2006/main" count="29" uniqueCount="29">
  <si>
    <t>Porcentaje de Crecimiento por Años (Crecimiento %)</t>
  </si>
  <si>
    <t>Concepto</t>
  </si>
  <si>
    <r>
      <t xml:space="preserve">FUENTE: IIEG; </t>
    </r>
    <r>
      <rPr>
        <sz val="8"/>
        <rFont val="Calibri"/>
        <family val="2"/>
      </rPr>
      <t>Instituto de información Estadística y Geográfica, con base a datos proporcionados por el INEGI.</t>
    </r>
  </si>
  <si>
    <t>Producto Interno Bruto del Estado de Jalisco</t>
  </si>
  <si>
    <t xml:space="preserve">23 Construcción </t>
  </si>
  <si>
    <t xml:space="preserve">46 Comercio al por menor </t>
  </si>
  <si>
    <t xml:space="preserve">43 Comercio al por mayor </t>
  </si>
  <si>
    <t xml:space="preserve">51 Información en medios masivos </t>
  </si>
  <si>
    <t xml:space="preserve">62 Servicios de salud y de asistencia social </t>
  </si>
  <si>
    <t xml:space="preserve">81 Otros servicios excepto actividades gubernamentales </t>
  </si>
  <si>
    <t xml:space="preserve">53 Servicios inmobiliarios y de alquiler de bienes muebles e intangibles </t>
  </si>
  <si>
    <t xml:space="preserve">71 Servicios de esparcimiento culturales y deportivos, y otros servicios recreativos </t>
  </si>
  <si>
    <t xml:space="preserve">54 Servicios profesionales, científicos y técnicos </t>
  </si>
  <si>
    <t xml:space="preserve">21 Minería </t>
  </si>
  <si>
    <t>48-49 Transportes, correos y almacenamiento</t>
  </si>
  <si>
    <t>11 Agricultura, cría y explotación de animales, aprovechamiento forestal, pesca y caza</t>
  </si>
  <si>
    <t>22 Generación, transmisión y distribución de energía eléctrica, suministro de agua y de gas por ductos al consumidor final</t>
  </si>
  <si>
    <t>52 Servicios financieros y de seguros</t>
  </si>
  <si>
    <t>56 Servicios de apoyo a negocios y manejo de desechos y servicios de remediación</t>
  </si>
  <si>
    <t>55 Corporativos</t>
  </si>
  <si>
    <t>61 Servicios educativos</t>
  </si>
  <si>
    <t>72 Servicios de alojamiento temporal y de preparación de alimentos y bebidas</t>
  </si>
  <si>
    <t xml:space="preserve">93 Actividades legislativas, gubernamentales, de impartición de justicia y de organismos internacionales y extraterritoriales </t>
  </si>
  <si>
    <t xml:space="preserve">Jalisco </t>
  </si>
  <si>
    <t>2012 - 2022</t>
  </si>
  <si>
    <t>(Millones de pesos a precios de 2018)</t>
  </si>
  <si>
    <t>Cifras Preliminares: /p1 A partir de 2022/00</t>
  </si>
  <si>
    <t>Cifras Revisadas: /r1 A partir de 2019/00</t>
  </si>
  <si>
    <t xml:space="preserve">31-33 Industrias manufactureras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</si>
</sst>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8"/>
      <name val="Arial"/>
      <family val="2"/>
    </font>
    <font>
      <b/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7" fillId="3" borderId="0" xfId="0" applyFont="1" applyFill="1"/>
    <xf numFmtId="3" fontId="7" fillId="3" borderId="0" xfId="0" applyNumberFormat="1" applyFont="1" applyFill="1"/>
    <xf numFmtId="164" fontId="7" fillId="3" borderId="0" xfId="5" applyNumberFormat="1" applyFont="1" applyFill="1"/>
    <xf numFmtId="0" fontId="9" fillId="2" borderId="0" xfId="3" applyFont="1" applyFill="1"/>
    <xf numFmtId="0" fontId="9" fillId="3" borderId="0" xfId="3" applyFont="1" applyFill="1"/>
    <xf numFmtId="0" fontId="9" fillId="0" borderId="0" xfId="3" applyFont="1"/>
    <xf numFmtId="0" fontId="7" fillId="0" borderId="1" xfId="3" applyFont="1" applyBorder="1" applyAlignment="1">
      <alignment vertical="center" wrapText="1"/>
    </xf>
    <xf numFmtId="3" fontId="7" fillId="0" borderId="1" xfId="3" applyNumberFormat="1" applyFont="1" applyBorder="1" applyAlignment="1">
      <alignment horizontal="right" vertical="center"/>
    </xf>
    <xf numFmtId="164" fontId="9" fillId="0" borderId="1" xfId="7" applyNumberFormat="1" applyFont="1" applyFill="1" applyBorder="1" applyAlignment="1">
      <alignment horizontal="center" vertical="center"/>
    </xf>
    <xf numFmtId="0" fontId="7" fillId="0" borderId="1" xfId="2" applyFont="1" applyBorder="1"/>
    <xf numFmtId="0" fontId="7" fillId="0" borderId="2" xfId="2" applyFont="1" applyBorder="1"/>
    <xf numFmtId="0" fontId="7" fillId="0" borderId="2" xfId="2" applyFont="1" applyBorder="1" applyAlignment="1">
      <alignment wrapText="1"/>
    </xf>
    <xf numFmtId="3" fontId="7" fillId="0" borderId="1" xfId="2" applyNumberFormat="1" applyFont="1" applyBorder="1" applyAlignment="1">
      <alignment wrapText="1"/>
    </xf>
    <xf numFmtId="0" fontId="6" fillId="2" borderId="0" xfId="3" applyFont="1" applyFill="1"/>
    <xf numFmtId="0" fontId="5" fillId="2" borderId="0" xfId="3" applyFill="1"/>
    <xf numFmtId="0" fontId="11" fillId="4" borderId="0" xfId="0" applyFont="1" applyFill="1"/>
    <xf numFmtId="3" fontId="7" fillId="0" borderId="3" xfId="3" applyNumberFormat="1" applyFont="1" applyBorder="1" applyAlignment="1">
      <alignment horizontal="right" vertical="center"/>
    </xf>
    <xf numFmtId="3" fontId="3" fillId="0" borderId="1" xfId="1" applyNumberFormat="1" applyFont="1" applyBorder="1" applyAlignment="1">
      <alignment horizontal="right" vertical="center"/>
    </xf>
    <xf numFmtId="0" fontId="7" fillId="0" borderId="1" xfId="2" applyFont="1" applyBorder="1" applyAlignment="1">
      <alignment vertical="center" wrapText="1"/>
    </xf>
    <xf numFmtId="0" fontId="10" fillId="6" borderId="1" xfId="3" applyFont="1" applyFill="1" applyBorder="1" applyAlignment="1">
      <alignment horizontal="center" vertical="center" wrapText="1"/>
    </xf>
    <xf numFmtId="0" fontId="10" fillId="7" borderId="1" xfId="3" applyFont="1" applyFill="1" applyBorder="1" applyAlignment="1">
      <alignment horizontal="center" vertical="center" wrapText="1"/>
    </xf>
    <xf numFmtId="3" fontId="10" fillId="7" borderId="1" xfId="3" applyNumberFormat="1" applyFont="1" applyFill="1" applyBorder="1" applyAlignment="1">
      <alignment vertical="center"/>
    </xf>
    <xf numFmtId="164" fontId="10" fillId="7" borderId="1" xfId="7" applyNumberFormat="1" applyFont="1" applyFill="1" applyBorder="1" applyAlignment="1">
      <alignment horizontal="center" vertical="center"/>
    </xf>
    <xf numFmtId="164" fontId="8" fillId="7" borderId="1" xfId="7" applyNumberFormat="1" applyFont="1" applyFill="1" applyBorder="1" applyAlignment="1">
      <alignment horizontal="center" vertical="center"/>
    </xf>
    <xf numFmtId="0" fontId="10" fillId="6" borderId="6" xfId="3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left"/>
    </xf>
    <xf numFmtId="0" fontId="0" fillId="3" borderId="0" xfId="0" applyFill="1"/>
    <xf numFmtId="0" fontId="10" fillId="5" borderId="4" xfId="3" applyFont="1" applyFill="1" applyBorder="1" applyAlignment="1">
      <alignment horizontal="center" vertical="center" wrapText="1"/>
    </xf>
    <xf numFmtId="0" fontId="10" fillId="5" borderId="5" xfId="3" applyFont="1" applyFill="1" applyBorder="1" applyAlignment="1">
      <alignment horizontal="center" vertical="center" wrapText="1"/>
    </xf>
    <xf numFmtId="0" fontId="10" fillId="5" borderId="2" xfId="3" applyFont="1" applyFill="1" applyBorder="1" applyAlignment="1">
      <alignment horizontal="center" vertical="center" wrapText="1"/>
    </xf>
    <xf numFmtId="0" fontId="10" fillId="5" borderId="3" xfId="3" applyFont="1" applyFill="1" applyBorder="1" applyAlignment="1">
      <alignment horizontal="center" vertical="center" wrapText="1"/>
    </xf>
    <xf numFmtId="0" fontId="10" fillId="5" borderId="6" xfId="3" applyFont="1" applyFill="1" applyBorder="1" applyAlignment="1">
      <alignment horizontal="center" vertical="center" wrapText="1"/>
    </xf>
    <xf numFmtId="0" fontId="10" fillId="5" borderId="1" xfId="3" applyFont="1" applyFill="1" applyBorder="1" applyAlignment="1">
      <alignment horizontal="center" vertical="center" wrapText="1"/>
    </xf>
  </cellXfs>
  <cellStyles count="9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3" xr:uid="{00000000-0005-0000-0000-000003000000}"/>
    <cellStyle name="Normal 3" xfId="4" xr:uid="{00000000-0005-0000-0000-000004000000}"/>
    <cellStyle name="Porcentaje 2" xfId="5" xr:uid="{00000000-0005-0000-0000-000005000000}"/>
    <cellStyle name="Porcentaje 2 2" xfId="6" xr:uid="{00000000-0005-0000-0000-000006000000}"/>
    <cellStyle name="Porcentaje 2 2 2" xfId="7" xr:uid="{00000000-0005-0000-0000-000007000000}"/>
    <cellStyle name="Porcentual 2 2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36"/>
  <sheetViews>
    <sheetView tabSelected="1" zoomScale="90" zoomScaleNormal="90" workbookViewId="0">
      <selection activeCell="W6" sqref="W6"/>
    </sheetView>
  </sheetViews>
  <sheetFormatPr baseColWidth="10" defaultColWidth="11.33203125" defaultRowHeight="13.8" x14ac:dyDescent="0.3"/>
  <cols>
    <col min="1" max="1" width="40.88671875" style="6" customWidth="1"/>
    <col min="2" max="7" width="8.88671875" style="6" bestFit="1" customWidth="1"/>
    <col min="8" max="12" width="9" style="6" customWidth="1"/>
    <col min="13" max="14" width="6.6640625" style="6" customWidth="1"/>
    <col min="15" max="15" width="6.77734375" style="6" customWidth="1"/>
    <col min="16" max="17" width="6.6640625" style="6" customWidth="1"/>
    <col min="18" max="18" width="7.33203125" style="5" bestFit="1" customWidth="1"/>
    <col min="19" max="22" width="7.33203125" style="5" customWidth="1"/>
    <col min="23" max="44" width="11.33203125" style="5"/>
    <col min="45" max="16384" width="11.33203125" style="6"/>
  </cols>
  <sheetData>
    <row r="1" spans="1:22" ht="14.4" x14ac:dyDescent="0.3">
      <c r="A1" s="14" t="s">
        <v>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5"/>
    </row>
    <row r="2" spans="1:22" ht="14.4" x14ac:dyDescent="0.3">
      <c r="A2" s="14" t="s">
        <v>25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5"/>
      <c r="O2" s="5"/>
      <c r="P2" s="5"/>
      <c r="Q2" s="5"/>
    </row>
    <row r="3" spans="1:22" ht="14.4" x14ac:dyDescent="0.3">
      <c r="A3" s="14" t="s">
        <v>24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5"/>
      <c r="O3" s="5"/>
      <c r="P3" s="5"/>
      <c r="Q3" s="5"/>
    </row>
    <row r="4" spans="1:22" ht="8.4" customHeight="1" x14ac:dyDescent="0.3">
      <c r="A4" s="1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5"/>
      <c r="N4" s="5"/>
      <c r="O4" s="5"/>
      <c r="P4" s="5"/>
      <c r="Q4" s="5"/>
    </row>
    <row r="5" spans="1:22" ht="30.15" customHeight="1" x14ac:dyDescent="0.3">
      <c r="A5" s="33" t="s">
        <v>1</v>
      </c>
      <c r="B5" s="33">
        <v>2012</v>
      </c>
      <c r="C5" s="33">
        <v>2013</v>
      </c>
      <c r="D5" s="33">
        <v>2014</v>
      </c>
      <c r="E5" s="33">
        <v>2015</v>
      </c>
      <c r="F5" s="33">
        <v>2016</v>
      </c>
      <c r="G5" s="33">
        <v>2017</v>
      </c>
      <c r="H5" s="33">
        <v>2018</v>
      </c>
      <c r="I5" s="33">
        <v>2019</v>
      </c>
      <c r="J5" s="33">
        <v>2020</v>
      </c>
      <c r="K5" s="31">
        <v>2021</v>
      </c>
      <c r="L5" s="31">
        <v>2022</v>
      </c>
      <c r="M5" s="28" t="s">
        <v>0</v>
      </c>
      <c r="N5" s="29"/>
      <c r="O5" s="29"/>
      <c r="P5" s="29"/>
      <c r="Q5" s="29"/>
      <c r="R5" s="29"/>
      <c r="S5" s="29"/>
      <c r="T5" s="29"/>
      <c r="U5" s="29"/>
      <c r="V5" s="30"/>
    </row>
    <row r="6" spans="1:22" ht="27" customHeight="1" x14ac:dyDescent="0.3">
      <c r="A6" s="33"/>
      <c r="B6" s="33"/>
      <c r="C6" s="33"/>
      <c r="D6" s="33"/>
      <c r="E6" s="33"/>
      <c r="F6" s="33"/>
      <c r="G6" s="33"/>
      <c r="H6" s="33"/>
      <c r="I6" s="33"/>
      <c r="J6" s="33"/>
      <c r="K6" s="32"/>
      <c r="L6" s="32"/>
      <c r="M6" s="25">
        <v>2013</v>
      </c>
      <c r="N6" s="25">
        <v>2014</v>
      </c>
      <c r="O6" s="25">
        <v>2015</v>
      </c>
      <c r="P6" s="25">
        <v>2016</v>
      </c>
      <c r="Q6" s="25">
        <v>2017</v>
      </c>
      <c r="R6" s="25">
        <v>2018</v>
      </c>
      <c r="S6" s="25">
        <v>2019</v>
      </c>
      <c r="T6" s="25">
        <v>2020</v>
      </c>
      <c r="U6" s="25">
        <v>2021</v>
      </c>
      <c r="V6" s="20">
        <v>2022</v>
      </c>
    </row>
    <row r="7" spans="1:22" ht="27.6" x14ac:dyDescent="0.3">
      <c r="A7" s="7" t="s">
        <v>15</v>
      </c>
      <c r="B7" s="8">
        <v>84848.153000000006</v>
      </c>
      <c r="C7" s="8">
        <v>84764.692999999999</v>
      </c>
      <c r="D7" s="8">
        <v>95606.11</v>
      </c>
      <c r="E7" s="8">
        <v>92316.198999999993</v>
      </c>
      <c r="F7" s="8">
        <v>93843.626999999993</v>
      </c>
      <c r="G7" s="8">
        <v>95408.615000000005</v>
      </c>
      <c r="H7" s="8">
        <v>98909.243000000002</v>
      </c>
      <c r="I7" s="8">
        <v>101276.038</v>
      </c>
      <c r="J7" s="8">
        <v>103964.482</v>
      </c>
      <c r="K7" s="8">
        <v>102894.128</v>
      </c>
      <c r="L7" s="8">
        <v>107255.72100000001</v>
      </c>
      <c r="M7" s="9">
        <f t="shared" ref="M7:V7" si="0">C7/B7-1</f>
        <v>-9.8363956137037523E-4</v>
      </c>
      <c r="N7" s="9">
        <f t="shared" si="0"/>
        <v>0.12790015059689996</v>
      </c>
      <c r="O7" s="9">
        <f t="shared" si="0"/>
        <v>-3.4411095692524318E-2</v>
      </c>
      <c r="P7" s="9">
        <f t="shared" si="0"/>
        <v>1.6545611892014644E-2</v>
      </c>
      <c r="Q7" s="9">
        <f t="shared" si="0"/>
        <v>1.6676550662305667E-2</v>
      </c>
      <c r="R7" s="9">
        <f t="shared" si="0"/>
        <v>3.6690900502014401E-2</v>
      </c>
      <c r="S7" s="9">
        <f t="shared" si="0"/>
        <v>2.3928956771006815E-2</v>
      </c>
      <c r="T7" s="9">
        <f t="shared" si="0"/>
        <v>2.6545706695200622E-2</v>
      </c>
      <c r="U7" s="9">
        <f t="shared" si="0"/>
        <v>-1.0295381455370567E-2</v>
      </c>
      <c r="V7" s="9">
        <f t="shared" si="0"/>
        <v>4.2389134198212108E-2</v>
      </c>
    </row>
    <row r="8" spans="1:22" ht="15" customHeight="1" x14ac:dyDescent="0.3">
      <c r="A8" s="10" t="s">
        <v>13</v>
      </c>
      <c r="B8" s="8">
        <v>10699.825999999999</v>
      </c>
      <c r="C8" s="8">
        <v>14605.369000000001</v>
      </c>
      <c r="D8" s="8">
        <v>13328.427</v>
      </c>
      <c r="E8" s="8">
        <v>9191.8040000000001</v>
      </c>
      <c r="F8" s="8">
        <v>11081.118</v>
      </c>
      <c r="G8" s="8">
        <v>12168.434999999999</v>
      </c>
      <c r="H8" s="8">
        <v>8001.7470000000003</v>
      </c>
      <c r="I8" s="8">
        <v>7025.8209999999999</v>
      </c>
      <c r="J8" s="8">
        <v>10551.205</v>
      </c>
      <c r="K8" s="8">
        <v>10095.196</v>
      </c>
      <c r="L8" s="8">
        <v>10355.446</v>
      </c>
      <c r="M8" s="9">
        <f t="shared" ref="M8:M26" si="1">C8/B8-1</f>
        <v>0.36500995436748251</v>
      </c>
      <c r="N8" s="9">
        <f t="shared" ref="N8:N26" si="2">D8/C8-1</f>
        <v>-8.7429629473928405E-2</v>
      </c>
      <c r="O8" s="9">
        <f t="shared" ref="O8:O26" si="3">E8/D8-1</f>
        <v>-0.31036093006323995</v>
      </c>
      <c r="P8" s="9">
        <f t="shared" ref="P8:P26" si="4">F8/E8-1</f>
        <v>0.20554332968805689</v>
      </c>
      <c r="Q8" s="9">
        <f t="shared" ref="Q8:Q26" si="5">G8/F8-1</f>
        <v>9.8123402349834965E-2</v>
      </c>
      <c r="R8" s="9">
        <f t="shared" ref="R8:R27" si="6">H8/G8-1</f>
        <v>-0.34241773901080952</v>
      </c>
      <c r="S8" s="9">
        <f t="shared" ref="S8:S27" si="7">I8/H8-1</f>
        <v>-0.12196411608614977</v>
      </c>
      <c r="T8" s="9">
        <f t="shared" ref="T8:T26" si="8">J8/I8-1</f>
        <v>0.50177537970295583</v>
      </c>
      <c r="U8" s="9">
        <f t="shared" ref="U8:U26" si="9">K8/J8-1</f>
        <v>-4.3218665545783685E-2</v>
      </c>
      <c r="V8" s="9">
        <f t="shared" ref="V8:V27" si="10">L8/K8-1</f>
        <v>2.577958862809604E-2</v>
      </c>
    </row>
    <row r="9" spans="1:22" ht="41.4" x14ac:dyDescent="0.3">
      <c r="A9" s="7" t="s">
        <v>16</v>
      </c>
      <c r="B9" s="8">
        <v>18516.488000000001</v>
      </c>
      <c r="C9" s="8">
        <v>18924.781999999999</v>
      </c>
      <c r="D9" s="8">
        <v>20010.183000000001</v>
      </c>
      <c r="E9" s="8">
        <v>20594.652999999998</v>
      </c>
      <c r="F9" s="8">
        <v>20739.93</v>
      </c>
      <c r="G9" s="8">
        <v>21986.686000000002</v>
      </c>
      <c r="H9" s="8">
        <v>22183.946</v>
      </c>
      <c r="I9" s="8">
        <v>21991.225999999999</v>
      </c>
      <c r="J9" s="8">
        <v>23197.493999999999</v>
      </c>
      <c r="K9" s="8">
        <v>18754.151999999998</v>
      </c>
      <c r="L9" s="8">
        <v>18553.262999999999</v>
      </c>
      <c r="M9" s="9">
        <f t="shared" si="1"/>
        <v>2.2050293770611296E-2</v>
      </c>
      <c r="N9" s="9">
        <f t="shared" si="2"/>
        <v>5.7353421561210149E-2</v>
      </c>
      <c r="O9" s="9">
        <f t="shared" si="3"/>
        <v>2.9208628426836247E-2</v>
      </c>
      <c r="P9" s="9">
        <f t="shared" si="4"/>
        <v>7.0541125407648231E-3</v>
      </c>
      <c r="Q9" s="9">
        <f t="shared" si="5"/>
        <v>6.0113799805495916E-2</v>
      </c>
      <c r="R9" s="9">
        <f t="shared" si="6"/>
        <v>8.9717932024862002E-3</v>
      </c>
      <c r="S9" s="9">
        <f t="shared" si="7"/>
        <v>-8.687363375298518E-3</v>
      </c>
      <c r="T9" s="9">
        <f t="shared" si="8"/>
        <v>5.4852239706872252E-2</v>
      </c>
      <c r="U9" s="9">
        <f t="shared" si="9"/>
        <v>-0.1915440521290791</v>
      </c>
      <c r="V9" s="9">
        <f t="shared" si="10"/>
        <v>-1.0711707999380593E-2</v>
      </c>
    </row>
    <row r="10" spans="1:22" ht="15" customHeight="1" x14ac:dyDescent="0.3">
      <c r="A10" s="11" t="s">
        <v>4</v>
      </c>
      <c r="B10" s="8">
        <v>109339.64599999999</v>
      </c>
      <c r="C10" s="8">
        <v>107323.709</v>
      </c>
      <c r="D10" s="8">
        <v>99398.43</v>
      </c>
      <c r="E10" s="8">
        <v>114527.595</v>
      </c>
      <c r="F10" s="8">
        <v>114729.76700000001</v>
      </c>
      <c r="G10" s="8">
        <v>121417.352</v>
      </c>
      <c r="H10" s="8">
        <v>115187.06299999999</v>
      </c>
      <c r="I10" s="8">
        <v>105789.62699999999</v>
      </c>
      <c r="J10" s="8">
        <v>92432.737999999998</v>
      </c>
      <c r="K10" s="8">
        <v>96429.948000000004</v>
      </c>
      <c r="L10" s="8">
        <v>99284.116999999998</v>
      </c>
      <c r="M10" s="9">
        <f t="shared" si="1"/>
        <v>-1.8437383636672799E-2</v>
      </c>
      <c r="N10" s="9">
        <f t="shared" si="2"/>
        <v>-7.3844624583371488E-2</v>
      </c>
      <c r="O10" s="9">
        <f t="shared" si="3"/>
        <v>0.15220728335447564</v>
      </c>
      <c r="P10" s="9">
        <f t="shared" si="4"/>
        <v>1.7652688856342191E-3</v>
      </c>
      <c r="Q10" s="9">
        <f t="shared" si="5"/>
        <v>5.8289885658008744E-2</v>
      </c>
      <c r="R10" s="9">
        <f t="shared" si="6"/>
        <v>-5.1313003432985504E-2</v>
      </c>
      <c r="S10" s="9">
        <f t="shared" si="7"/>
        <v>-8.158412720359054E-2</v>
      </c>
      <c r="T10" s="9">
        <f t="shared" si="8"/>
        <v>-0.12625896676996506</v>
      </c>
      <c r="U10" s="9">
        <f t="shared" si="9"/>
        <v>4.3244526630813462E-2</v>
      </c>
      <c r="V10" s="9">
        <f t="shared" si="10"/>
        <v>2.9598367096495659E-2</v>
      </c>
    </row>
    <row r="11" spans="1:22" ht="15" customHeight="1" x14ac:dyDescent="0.3">
      <c r="A11" s="12" t="s">
        <v>28</v>
      </c>
      <c r="B11" s="8">
        <v>294947.16499999998</v>
      </c>
      <c r="C11" s="8">
        <v>301218.14399999997</v>
      </c>
      <c r="D11" s="8">
        <v>328700.37</v>
      </c>
      <c r="E11" s="8">
        <v>347091.33600000001</v>
      </c>
      <c r="F11" s="8">
        <v>348881.62800000003</v>
      </c>
      <c r="G11" s="8">
        <v>351273.90100000001</v>
      </c>
      <c r="H11" s="8">
        <v>357475.92599999998</v>
      </c>
      <c r="I11" s="8">
        <v>364871.71399999998</v>
      </c>
      <c r="J11" s="8">
        <v>322423.33500000002</v>
      </c>
      <c r="K11" s="8">
        <v>344960.11900000001</v>
      </c>
      <c r="L11" s="8">
        <v>380599.54200000002</v>
      </c>
      <c r="M11" s="9">
        <f t="shared" si="1"/>
        <v>2.1261363878510187E-2</v>
      </c>
      <c r="N11" s="9">
        <f t="shared" si="2"/>
        <v>9.123695417232236E-2</v>
      </c>
      <c r="O11" s="9">
        <f t="shared" si="3"/>
        <v>5.5950548519309695E-2</v>
      </c>
      <c r="P11" s="9">
        <f t="shared" si="4"/>
        <v>5.1579852745158306E-3</v>
      </c>
      <c r="Q11" s="9">
        <f t="shared" si="5"/>
        <v>6.8569761432091259E-3</v>
      </c>
      <c r="R11" s="9">
        <f t="shared" si="6"/>
        <v>1.7655809276875267E-2</v>
      </c>
      <c r="S11" s="9">
        <f t="shared" si="7"/>
        <v>2.0688912069564136E-2</v>
      </c>
      <c r="T11" s="9">
        <f t="shared" si="8"/>
        <v>-0.11633781784465747</v>
      </c>
      <c r="U11" s="9">
        <f t="shared" si="9"/>
        <v>6.9898117020593453E-2</v>
      </c>
      <c r="V11" s="9">
        <f t="shared" si="10"/>
        <v>0.10331461823272381</v>
      </c>
    </row>
    <row r="12" spans="1:22" s="5" customFormat="1" ht="15" customHeight="1" x14ac:dyDescent="0.3">
      <c r="A12" s="11" t="s">
        <v>6</v>
      </c>
      <c r="B12" s="8">
        <v>184713.59599999999</v>
      </c>
      <c r="C12" s="8">
        <v>187169.03899999999</v>
      </c>
      <c r="D12" s="8">
        <v>200905.3</v>
      </c>
      <c r="E12" s="8">
        <v>210853.64300000001</v>
      </c>
      <c r="F12" s="8">
        <v>224237.26300000001</v>
      </c>
      <c r="G12" s="8">
        <v>224776.64199999999</v>
      </c>
      <c r="H12" s="8">
        <v>243326.72500000001</v>
      </c>
      <c r="I12" s="8">
        <v>244653.557</v>
      </c>
      <c r="J12" s="8">
        <v>226975.61499999999</v>
      </c>
      <c r="K12" s="8">
        <v>242571.788</v>
      </c>
      <c r="L12" s="8">
        <v>260007.323</v>
      </c>
      <c r="M12" s="9">
        <f t="shared" si="1"/>
        <v>1.3293244531929371E-2</v>
      </c>
      <c r="N12" s="9">
        <f t="shared" si="2"/>
        <v>7.3389600509729647E-2</v>
      </c>
      <c r="O12" s="9">
        <f t="shared" si="3"/>
        <v>4.9517573702635209E-2</v>
      </c>
      <c r="P12" s="9">
        <f t="shared" si="4"/>
        <v>6.3473506122917689E-2</v>
      </c>
      <c r="Q12" s="9">
        <f t="shared" si="5"/>
        <v>2.4053941471806617E-3</v>
      </c>
      <c r="R12" s="9">
        <f t="shared" si="6"/>
        <v>8.2526737809349493E-2</v>
      </c>
      <c r="S12" s="9">
        <f t="shared" si="7"/>
        <v>5.4528823334141219E-3</v>
      </c>
      <c r="T12" s="9">
        <f t="shared" si="8"/>
        <v>-7.2257040595571698E-2</v>
      </c>
      <c r="U12" s="9">
        <f t="shared" si="9"/>
        <v>6.8712989278606029E-2</v>
      </c>
      <c r="V12" s="9">
        <f t="shared" si="10"/>
        <v>7.1877835191617612E-2</v>
      </c>
    </row>
    <row r="13" spans="1:22" s="5" customFormat="1" ht="15" customHeight="1" x14ac:dyDescent="0.3">
      <c r="A13" s="11" t="s">
        <v>5</v>
      </c>
      <c r="B13" s="8">
        <v>140253.88</v>
      </c>
      <c r="C13" s="8">
        <v>142034.38200000001</v>
      </c>
      <c r="D13" s="8">
        <v>141440.13500000001</v>
      </c>
      <c r="E13" s="8">
        <v>139047.5</v>
      </c>
      <c r="F13" s="8">
        <v>146472.78200000001</v>
      </c>
      <c r="G13" s="8">
        <v>145438.42300000001</v>
      </c>
      <c r="H13" s="8">
        <v>153879.946</v>
      </c>
      <c r="I13" s="8">
        <v>153541.81599999999</v>
      </c>
      <c r="J13" s="8">
        <v>138828.45800000001</v>
      </c>
      <c r="K13" s="8">
        <v>147439.111</v>
      </c>
      <c r="L13" s="8">
        <v>156337.932</v>
      </c>
      <c r="M13" s="9">
        <f t="shared" si="1"/>
        <v>1.2694850224464371E-2</v>
      </c>
      <c r="N13" s="9">
        <f t="shared" si="2"/>
        <v>-4.183825012172071E-3</v>
      </c>
      <c r="O13" s="9">
        <f t="shared" si="3"/>
        <v>-1.6916238096068015E-2</v>
      </c>
      <c r="P13" s="9">
        <f t="shared" si="4"/>
        <v>5.3401046405005426E-2</v>
      </c>
      <c r="Q13" s="9">
        <f t="shared" si="5"/>
        <v>-7.0617829870944782E-3</v>
      </c>
      <c r="R13" s="9">
        <f t="shared" si="6"/>
        <v>5.8041904098478758E-2</v>
      </c>
      <c r="S13" s="9">
        <f t="shared" si="7"/>
        <v>-2.1973623515568752E-3</v>
      </c>
      <c r="T13" s="9">
        <f t="shared" si="8"/>
        <v>-9.5826390382148241E-2</v>
      </c>
      <c r="U13" s="9">
        <f t="shared" si="9"/>
        <v>6.2023688255616882E-2</v>
      </c>
      <c r="V13" s="9">
        <f t="shared" si="10"/>
        <v>6.0355905157349898E-2</v>
      </c>
    </row>
    <row r="14" spans="1:22" s="5" customFormat="1" ht="14.25" customHeight="1" x14ac:dyDescent="0.3">
      <c r="A14" s="10" t="s">
        <v>14</v>
      </c>
      <c r="B14" s="17">
        <v>78906.365000000005</v>
      </c>
      <c r="C14" s="17">
        <v>81391.857000000004</v>
      </c>
      <c r="D14" s="17">
        <v>85475.857999999993</v>
      </c>
      <c r="E14" s="17">
        <v>90787.323999999993</v>
      </c>
      <c r="F14" s="17">
        <v>95612.641000000003</v>
      </c>
      <c r="G14" s="17">
        <v>99081.093999999997</v>
      </c>
      <c r="H14" s="17">
        <v>104286.508</v>
      </c>
      <c r="I14" s="17">
        <v>103821.773</v>
      </c>
      <c r="J14" s="17">
        <v>84711.646999999997</v>
      </c>
      <c r="K14" s="17">
        <v>99729.25</v>
      </c>
      <c r="L14" s="17">
        <v>114931.129</v>
      </c>
      <c r="M14" s="9">
        <f t="shared" ref="M14:U14" si="11">C14/B14-1</f>
        <v>3.149925864662495E-2</v>
      </c>
      <c r="N14" s="9">
        <f t="shared" si="11"/>
        <v>5.0177022008479177E-2</v>
      </c>
      <c r="O14" s="9">
        <f t="shared" si="11"/>
        <v>6.2139955354411303E-2</v>
      </c>
      <c r="P14" s="9">
        <f t="shared" si="11"/>
        <v>5.3149677591554534E-2</v>
      </c>
      <c r="Q14" s="9">
        <f t="shared" si="11"/>
        <v>3.6276092404978089E-2</v>
      </c>
      <c r="R14" s="9">
        <f t="shared" si="11"/>
        <v>5.2536904770147164E-2</v>
      </c>
      <c r="S14" s="9">
        <f t="shared" si="11"/>
        <v>-4.4563290967609692E-3</v>
      </c>
      <c r="T14" s="9">
        <f t="shared" si="11"/>
        <v>-0.18406665045105719</v>
      </c>
      <c r="U14" s="9">
        <f t="shared" si="11"/>
        <v>0.17727908182448626</v>
      </c>
      <c r="V14" s="9">
        <f t="shared" si="10"/>
        <v>0.15243149828159752</v>
      </c>
    </row>
    <row r="15" spans="1:22" s="5" customFormat="1" ht="15" customHeight="1" x14ac:dyDescent="0.3">
      <c r="A15" s="11" t="s">
        <v>7</v>
      </c>
      <c r="B15" s="8">
        <v>8349.8760000000002</v>
      </c>
      <c r="C15" s="8">
        <v>8620.3610000000008</v>
      </c>
      <c r="D15" s="8">
        <v>9097.9660000000003</v>
      </c>
      <c r="E15" s="8">
        <v>10815.349</v>
      </c>
      <c r="F15" s="8">
        <v>13198.246999999999</v>
      </c>
      <c r="G15" s="8">
        <v>14170.54</v>
      </c>
      <c r="H15" s="8">
        <v>15497.267</v>
      </c>
      <c r="I15" s="8">
        <v>16762.635999999999</v>
      </c>
      <c r="J15" s="8">
        <v>15667.686</v>
      </c>
      <c r="K15" s="8">
        <v>16765.938999999998</v>
      </c>
      <c r="L15" s="8">
        <v>18841.348000000002</v>
      </c>
      <c r="M15" s="9">
        <f t="shared" si="1"/>
        <v>3.2393894232680909E-2</v>
      </c>
      <c r="N15" s="9">
        <f t="shared" si="2"/>
        <v>5.5404292233236951E-2</v>
      </c>
      <c r="O15" s="9">
        <f t="shared" si="3"/>
        <v>0.18876559881626287</v>
      </c>
      <c r="P15" s="9">
        <f t="shared" si="4"/>
        <v>0.22032557617881765</v>
      </c>
      <c r="Q15" s="9">
        <f t="shared" si="5"/>
        <v>7.3668343985379359E-2</v>
      </c>
      <c r="R15" s="9">
        <f t="shared" si="6"/>
        <v>9.3625719273930263E-2</v>
      </c>
      <c r="S15" s="9">
        <f t="shared" si="7"/>
        <v>8.1651106611249524E-2</v>
      </c>
      <c r="T15" s="9">
        <f t="shared" si="8"/>
        <v>-6.5320871967869398E-2</v>
      </c>
      <c r="U15" s="9">
        <f t="shared" si="9"/>
        <v>7.0096694559745432E-2</v>
      </c>
      <c r="V15" s="9">
        <f t="shared" si="10"/>
        <v>0.12378722122274244</v>
      </c>
    </row>
    <row r="16" spans="1:22" s="5" customFormat="1" ht="15" customHeight="1" x14ac:dyDescent="0.3">
      <c r="A16" s="10" t="s">
        <v>17</v>
      </c>
      <c r="B16" s="8">
        <v>30657.96</v>
      </c>
      <c r="C16" s="8">
        <v>35558.671999999999</v>
      </c>
      <c r="D16" s="8">
        <v>35728.260999999999</v>
      </c>
      <c r="E16" s="8">
        <v>38841.392</v>
      </c>
      <c r="F16" s="8">
        <v>43082.209000000003</v>
      </c>
      <c r="G16" s="8">
        <v>48536.642999999996</v>
      </c>
      <c r="H16" s="8">
        <v>50365.046999999999</v>
      </c>
      <c r="I16" s="8">
        <v>52805.300999999999</v>
      </c>
      <c r="J16" s="8">
        <v>51218.817999999999</v>
      </c>
      <c r="K16" s="8">
        <v>53859.281999999999</v>
      </c>
      <c r="L16" s="8">
        <v>58542.892999999996</v>
      </c>
      <c r="M16" s="9">
        <f t="shared" si="1"/>
        <v>0.15985120993047164</v>
      </c>
      <c r="N16" s="9">
        <f t="shared" si="2"/>
        <v>4.7692725982566575E-3</v>
      </c>
      <c r="O16" s="9">
        <f t="shared" si="3"/>
        <v>8.7133571936232723E-2</v>
      </c>
      <c r="P16" s="9">
        <f t="shared" si="4"/>
        <v>0.10918293041608806</v>
      </c>
      <c r="Q16" s="9">
        <f t="shared" si="5"/>
        <v>0.12660525369068232</v>
      </c>
      <c r="R16" s="9">
        <f t="shared" si="6"/>
        <v>3.7670590444419449E-2</v>
      </c>
      <c r="S16" s="9">
        <f t="shared" si="7"/>
        <v>4.8451339676105265E-2</v>
      </c>
      <c r="T16" s="9">
        <f t="shared" si="8"/>
        <v>-3.004401016481284E-2</v>
      </c>
      <c r="U16" s="9">
        <f t="shared" si="9"/>
        <v>5.1552614900250093E-2</v>
      </c>
      <c r="V16" s="9">
        <f t="shared" si="10"/>
        <v>8.6960145514008103E-2</v>
      </c>
    </row>
    <row r="17" spans="1:30" s="5" customFormat="1" ht="27.6" x14ac:dyDescent="0.3">
      <c r="A17" s="7" t="s">
        <v>10</v>
      </c>
      <c r="B17" s="8">
        <v>142049.649</v>
      </c>
      <c r="C17" s="8">
        <v>143402.40900000001</v>
      </c>
      <c r="D17" s="8">
        <v>146875.97099999999</v>
      </c>
      <c r="E17" s="8">
        <v>150860.50099999999</v>
      </c>
      <c r="F17" s="8">
        <v>154339.67300000001</v>
      </c>
      <c r="G17" s="8">
        <v>156558.679</v>
      </c>
      <c r="H17" s="8">
        <v>159994.43799999999</v>
      </c>
      <c r="I17" s="8">
        <v>163079.65400000001</v>
      </c>
      <c r="J17" s="8">
        <v>164636.45300000001</v>
      </c>
      <c r="K17" s="8">
        <v>169135.91699999999</v>
      </c>
      <c r="L17" s="8">
        <v>172229.52100000001</v>
      </c>
      <c r="M17" s="9">
        <f t="shared" si="1"/>
        <v>9.5231491913085886E-3</v>
      </c>
      <c r="N17" s="9">
        <f t="shared" si="2"/>
        <v>2.422248011189243E-2</v>
      </c>
      <c r="O17" s="9">
        <f t="shared" si="3"/>
        <v>2.7128535545136945E-2</v>
      </c>
      <c r="P17" s="9">
        <f t="shared" si="4"/>
        <v>2.3062179808086558E-2</v>
      </c>
      <c r="Q17" s="9">
        <f t="shared" si="5"/>
        <v>1.4377418047270218E-2</v>
      </c>
      <c r="R17" s="9">
        <f t="shared" si="6"/>
        <v>2.1945503257599697E-2</v>
      </c>
      <c r="S17" s="9">
        <f t="shared" si="7"/>
        <v>1.9283270334685021E-2</v>
      </c>
      <c r="T17" s="9">
        <f t="shared" si="8"/>
        <v>9.5462490986153448E-3</v>
      </c>
      <c r="U17" s="9">
        <f t="shared" si="9"/>
        <v>2.7329694718337905E-2</v>
      </c>
      <c r="V17" s="9">
        <f t="shared" si="10"/>
        <v>1.8290639001295128E-2</v>
      </c>
    </row>
    <row r="18" spans="1:30" s="5" customFormat="1" x14ac:dyDescent="0.3">
      <c r="A18" s="7" t="s">
        <v>12</v>
      </c>
      <c r="B18" s="8">
        <v>25684.53</v>
      </c>
      <c r="C18" s="8">
        <v>26175.867999999999</v>
      </c>
      <c r="D18" s="8">
        <v>28160.723999999998</v>
      </c>
      <c r="E18" s="8">
        <v>29188.733</v>
      </c>
      <c r="F18" s="8">
        <v>28853.427</v>
      </c>
      <c r="G18" s="8">
        <v>30648.184000000001</v>
      </c>
      <c r="H18" s="8">
        <v>31565.556</v>
      </c>
      <c r="I18" s="8">
        <v>30081.682000000001</v>
      </c>
      <c r="J18" s="8">
        <v>30327.484</v>
      </c>
      <c r="K18" s="8">
        <v>33477.514000000003</v>
      </c>
      <c r="L18" s="8">
        <v>34743.023999999998</v>
      </c>
      <c r="M18" s="9">
        <f t="shared" si="1"/>
        <v>1.9129725169197087E-2</v>
      </c>
      <c r="N18" s="9">
        <f t="shared" si="2"/>
        <v>7.5827705121373601E-2</v>
      </c>
      <c r="O18" s="9">
        <f t="shared" si="3"/>
        <v>3.6505062866991622E-2</v>
      </c>
      <c r="P18" s="9">
        <f t="shared" si="4"/>
        <v>-1.1487514720149083E-2</v>
      </c>
      <c r="Q18" s="9">
        <f t="shared" si="5"/>
        <v>6.2202559162209736E-2</v>
      </c>
      <c r="R18" s="9">
        <f t="shared" si="6"/>
        <v>2.9932344441680359E-2</v>
      </c>
      <c r="S18" s="9">
        <f t="shared" si="7"/>
        <v>-4.70092780877992E-2</v>
      </c>
      <c r="T18" s="9">
        <f t="shared" si="8"/>
        <v>8.1711521317191504E-3</v>
      </c>
      <c r="U18" s="9">
        <f t="shared" si="9"/>
        <v>0.10386717210039587</v>
      </c>
      <c r="V18" s="9">
        <f t="shared" si="10"/>
        <v>3.7801791375548177E-2</v>
      </c>
    </row>
    <row r="19" spans="1:30" s="5" customFormat="1" x14ac:dyDescent="0.3">
      <c r="A19" s="7" t="s">
        <v>19</v>
      </c>
      <c r="B19" s="18">
        <v>333.21100000000001</v>
      </c>
      <c r="C19" s="18">
        <v>318.428</v>
      </c>
      <c r="D19" s="18">
        <v>338.78300000000002</v>
      </c>
      <c r="E19" s="18">
        <v>358.346</v>
      </c>
      <c r="F19" s="18">
        <v>391.99700000000001</v>
      </c>
      <c r="G19" s="18">
        <v>408.08499999999998</v>
      </c>
      <c r="H19" s="18">
        <v>405.18900000000002</v>
      </c>
      <c r="I19" s="18">
        <v>420.35199999999998</v>
      </c>
      <c r="J19" s="18">
        <v>423.66800000000001</v>
      </c>
      <c r="K19" s="18">
        <v>469.21</v>
      </c>
      <c r="L19" s="18">
        <v>527.63199999999995</v>
      </c>
      <c r="M19" s="9">
        <f t="shared" ref="M19:U19" si="12">C19/B19-1</f>
        <v>-4.4365282058515532E-2</v>
      </c>
      <c r="N19" s="9">
        <f t="shared" si="12"/>
        <v>6.3923398696094536E-2</v>
      </c>
      <c r="O19" s="9">
        <f t="shared" si="12"/>
        <v>5.7744928169359167E-2</v>
      </c>
      <c r="P19" s="9">
        <f t="shared" si="12"/>
        <v>9.3906447958118644E-2</v>
      </c>
      <c r="Q19" s="9">
        <f t="shared" si="12"/>
        <v>4.1041130416814342E-2</v>
      </c>
      <c r="R19" s="9">
        <f t="shared" si="12"/>
        <v>-7.0965607655266716E-3</v>
      </c>
      <c r="S19" s="9">
        <f t="shared" si="12"/>
        <v>3.7422042552981427E-2</v>
      </c>
      <c r="T19" s="9">
        <f t="shared" si="12"/>
        <v>7.8886266747868472E-3</v>
      </c>
      <c r="U19" s="9">
        <f t="shared" si="12"/>
        <v>0.10749454761747401</v>
      </c>
      <c r="V19" s="9">
        <f t="shared" si="10"/>
        <v>0.1245114128002387</v>
      </c>
    </row>
    <row r="20" spans="1:30" s="5" customFormat="1" ht="25.5" customHeight="1" x14ac:dyDescent="0.3">
      <c r="A20" s="7" t="s">
        <v>18</v>
      </c>
      <c r="B20" s="8">
        <v>50708.442000000003</v>
      </c>
      <c r="C20" s="8">
        <v>51785.586000000003</v>
      </c>
      <c r="D20" s="8">
        <v>50112.822999999997</v>
      </c>
      <c r="E20" s="8">
        <v>50154.925000000003</v>
      </c>
      <c r="F20" s="8">
        <v>51517.389000000003</v>
      </c>
      <c r="G20" s="8">
        <v>55100.288</v>
      </c>
      <c r="H20" s="8">
        <v>56331.741999999998</v>
      </c>
      <c r="I20" s="8">
        <v>58447.845000000001</v>
      </c>
      <c r="J20" s="8">
        <v>57842.192999999999</v>
      </c>
      <c r="K20" s="8">
        <v>44528.987999999998</v>
      </c>
      <c r="L20" s="8">
        <v>17676.233</v>
      </c>
      <c r="M20" s="9">
        <f t="shared" si="1"/>
        <v>2.1241906820958834E-2</v>
      </c>
      <c r="N20" s="9">
        <f t="shared" si="2"/>
        <v>-3.2301710363961234E-2</v>
      </c>
      <c r="O20" s="9">
        <f t="shared" si="3"/>
        <v>8.4014424811007515E-4</v>
      </c>
      <c r="P20" s="9">
        <f t="shared" si="4"/>
        <v>2.7165108910042202E-2</v>
      </c>
      <c r="Q20" s="9">
        <f t="shared" si="5"/>
        <v>6.9547371665128477E-2</v>
      </c>
      <c r="R20" s="9">
        <f t="shared" si="6"/>
        <v>2.234932056979444E-2</v>
      </c>
      <c r="S20" s="9">
        <f t="shared" si="7"/>
        <v>3.7565019736119698E-2</v>
      </c>
      <c r="T20" s="9">
        <f t="shared" si="8"/>
        <v>-1.0362263997928389E-2</v>
      </c>
      <c r="U20" s="9">
        <f t="shared" si="9"/>
        <v>-0.23016425051519052</v>
      </c>
      <c r="V20" s="9">
        <f t="shared" si="10"/>
        <v>-0.60303986697384637</v>
      </c>
    </row>
    <row r="21" spans="1:30" s="5" customFormat="1" ht="15" customHeight="1" x14ac:dyDescent="0.3">
      <c r="A21" s="7" t="s">
        <v>20</v>
      </c>
      <c r="B21" s="8">
        <v>52781.478000000003</v>
      </c>
      <c r="C21" s="8">
        <v>53697.201000000001</v>
      </c>
      <c r="D21" s="8">
        <v>52802.383000000002</v>
      </c>
      <c r="E21" s="8">
        <v>52166.641000000003</v>
      </c>
      <c r="F21" s="8">
        <v>53169.944000000003</v>
      </c>
      <c r="G21" s="8">
        <v>52101.241999999998</v>
      </c>
      <c r="H21" s="8">
        <v>51569.955999999998</v>
      </c>
      <c r="I21" s="8">
        <v>50802.362999999998</v>
      </c>
      <c r="J21" s="8">
        <v>49197.002999999997</v>
      </c>
      <c r="K21" s="8">
        <v>48511.273000000001</v>
      </c>
      <c r="L21" s="8">
        <v>49414.504000000001</v>
      </c>
      <c r="M21" s="9">
        <f t="shared" si="1"/>
        <v>1.7349324700608015E-2</v>
      </c>
      <c r="N21" s="9">
        <f t="shared" si="2"/>
        <v>-1.6664146051113549E-2</v>
      </c>
      <c r="O21" s="9">
        <f t="shared" si="3"/>
        <v>-1.2040024784487402E-2</v>
      </c>
      <c r="P21" s="9">
        <f t="shared" si="4"/>
        <v>1.9232654830124041E-2</v>
      </c>
      <c r="Q21" s="9">
        <f t="shared" si="5"/>
        <v>-2.0099739055583821E-2</v>
      </c>
      <c r="R21" s="9">
        <f t="shared" si="6"/>
        <v>-1.0197184934670034E-2</v>
      </c>
      <c r="S21" s="9">
        <f t="shared" si="7"/>
        <v>-1.4884499804498574E-2</v>
      </c>
      <c r="T21" s="9">
        <f t="shared" si="8"/>
        <v>-3.1600104900632253E-2</v>
      </c>
      <c r="U21" s="9">
        <f t="shared" si="9"/>
        <v>-1.3938450681640013E-2</v>
      </c>
      <c r="V21" s="9">
        <f t="shared" si="10"/>
        <v>1.8618991919671979E-2</v>
      </c>
    </row>
    <row r="22" spans="1:30" s="5" customFormat="1" ht="13.65" customHeight="1" x14ac:dyDescent="0.3">
      <c r="A22" s="11" t="s">
        <v>8</v>
      </c>
      <c r="B22" s="8">
        <v>31455.556</v>
      </c>
      <c r="C22" s="8">
        <v>31625.416000000001</v>
      </c>
      <c r="D22" s="8">
        <v>31421.531999999999</v>
      </c>
      <c r="E22" s="8">
        <v>30054.206999999999</v>
      </c>
      <c r="F22" s="8">
        <v>32355.862000000001</v>
      </c>
      <c r="G22" s="8">
        <v>32797.108</v>
      </c>
      <c r="H22" s="8">
        <v>35241.084000000003</v>
      </c>
      <c r="I22" s="8">
        <v>37466.896000000001</v>
      </c>
      <c r="J22" s="8">
        <v>34579.256999999998</v>
      </c>
      <c r="K22" s="8">
        <v>37117.1</v>
      </c>
      <c r="L22" s="8">
        <v>37478.703999999998</v>
      </c>
      <c r="M22" s="9">
        <f t="shared" si="1"/>
        <v>5.3999999237019924E-3</v>
      </c>
      <c r="N22" s="9">
        <f t="shared" si="2"/>
        <v>-6.4468400984828422E-3</v>
      </c>
      <c r="O22" s="9">
        <f t="shared" si="3"/>
        <v>-4.351554214479425E-2</v>
      </c>
      <c r="P22" s="9">
        <f t="shared" si="4"/>
        <v>7.6583454689055808E-2</v>
      </c>
      <c r="Q22" s="9">
        <f t="shared" si="5"/>
        <v>1.3637281553493974E-2</v>
      </c>
      <c r="R22" s="9">
        <f t="shared" si="6"/>
        <v>7.4518033724193078E-2</v>
      </c>
      <c r="S22" s="9">
        <f t="shared" si="7"/>
        <v>6.3159578178696218E-2</v>
      </c>
      <c r="T22" s="9">
        <f t="shared" si="8"/>
        <v>-7.7071743546623162E-2</v>
      </c>
      <c r="U22" s="9">
        <f t="shared" si="9"/>
        <v>7.3392062761788113E-2</v>
      </c>
      <c r="V22" s="9">
        <f t="shared" si="10"/>
        <v>9.7422481821047846E-3</v>
      </c>
    </row>
    <row r="23" spans="1:30" s="5" customFormat="1" ht="27.6" x14ac:dyDescent="0.3">
      <c r="A23" s="12" t="s">
        <v>11</v>
      </c>
      <c r="B23" s="8">
        <v>9209.4390000000003</v>
      </c>
      <c r="C23" s="8">
        <v>9464.1200000000008</v>
      </c>
      <c r="D23" s="8">
        <v>9438.5619999999999</v>
      </c>
      <c r="E23" s="8">
        <v>9779.31</v>
      </c>
      <c r="F23" s="8">
        <v>10228.344999999999</v>
      </c>
      <c r="G23" s="8">
        <v>10495.790999999999</v>
      </c>
      <c r="H23" s="8">
        <v>10655.052</v>
      </c>
      <c r="I23" s="8">
        <v>10542.592000000001</v>
      </c>
      <c r="J23" s="8">
        <v>5750.0879999999997</v>
      </c>
      <c r="K23" s="8">
        <v>7340.0680000000002</v>
      </c>
      <c r="L23" s="8">
        <v>10509.324000000001</v>
      </c>
      <c r="M23" s="9">
        <f t="shared" si="1"/>
        <v>2.7654344634890471E-2</v>
      </c>
      <c r="N23" s="9">
        <f t="shared" si="2"/>
        <v>-2.7005152090211482E-3</v>
      </c>
      <c r="O23" s="9">
        <f t="shared" si="3"/>
        <v>3.6101685828836994E-2</v>
      </c>
      <c r="P23" s="9">
        <f t="shared" si="4"/>
        <v>4.5916838713569774E-2</v>
      </c>
      <c r="Q23" s="9">
        <f t="shared" si="5"/>
        <v>2.614753413186599E-2</v>
      </c>
      <c r="R23" s="9">
        <f t="shared" si="6"/>
        <v>1.5173796810550089E-2</v>
      </c>
      <c r="S23" s="9">
        <f t="shared" si="7"/>
        <v>-1.0554617659303656E-2</v>
      </c>
      <c r="T23" s="9">
        <f t="shared" si="8"/>
        <v>-0.45458498251663348</v>
      </c>
      <c r="U23" s="9">
        <f t="shared" si="9"/>
        <v>0.27651402900268662</v>
      </c>
      <c r="V23" s="9">
        <f t="shared" si="10"/>
        <v>0.43177474650098602</v>
      </c>
    </row>
    <row r="24" spans="1:30" s="5" customFormat="1" ht="27.6" x14ac:dyDescent="0.3">
      <c r="A24" s="13" t="s">
        <v>21</v>
      </c>
      <c r="B24" s="8">
        <v>36487.828999999998</v>
      </c>
      <c r="C24" s="8">
        <v>38280.483999999997</v>
      </c>
      <c r="D24" s="8">
        <v>36514.421999999999</v>
      </c>
      <c r="E24" s="8">
        <v>41682.667000000001</v>
      </c>
      <c r="F24" s="8">
        <v>42592.25</v>
      </c>
      <c r="G24" s="8">
        <v>43182.17</v>
      </c>
      <c r="H24" s="8">
        <v>43615.968999999997</v>
      </c>
      <c r="I24" s="8">
        <v>44044.127999999997</v>
      </c>
      <c r="J24" s="8">
        <v>23406.021000000001</v>
      </c>
      <c r="K24" s="8">
        <v>34147.036999999997</v>
      </c>
      <c r="L24" s="8">
        <v>41116.347000000002</v>
      </c>
      <c r="M24" s="9">
        <f t="shared" si="1"/>
        <v>4.9130218188645935E-2</v>
      </c>
      <c r="N24" s="9">
        <f t="shared" si="2"/>
        <v>-4.6134787637481245E-2</v>
      </c>
      <c r="O24" s="9">
        <f t="shared" si="3"/>
        <v>0.14153982774258345</v>
      </c>
      <c r="P24" s="9">
        <f t="shared" si="4"/>
        <v>2.182161232629376E-2</v>
      </c>
      <c r="Q24" s="9">
        <f t="shared" si="5"/>
        <v>1.3850407057621972E-2</v>
      </c>
      <c r="R24" s="9">
        <f t="shared" si="6"/>
        <v>1.0045789732197274E-2</v>
      </c>
      <c r="S24" s="9">
        <f t="shared" si="7"/>
        <v>9.8165651209078941E-3</v>
      </c>
      <c r="T24" s="9">
        <f t="shared" si="8"/>
        <v>-0.46857794528251295</v>
      </c>
      <c r="U24" s="9">
        <f t="shared" si="9"/>
        <v>0.45889969935513575</v>
      </c>
      <c r="V24" s="9">
        <f t="shared" si="10"/>
        <v>0.20409706411715911</v>
      </c>
    </row>
    <row r="25" spans="1:30" s="5" customFormat="1" ht="27.6" x14ac:dyDescent="0.3">
      <c r="A25" s="7" t="s">
        <v>9</v>
      </c>
      <c r="B25" s="8">
        <v>39800.252999999997</v>
      </c>
      <c r="C25" s="8">
        <v>39761.987000000001</v>
      </c>
      <c r="D25" s="8">
        <v>40172.639999999999</v>
      </c>
      <c r="E25" s="8">
        <v>40816.171999999999</v>
      </c>
      <c r="F25" s="8">
        <v>42718.716</v>
      </c>
      <c r="G25" s="8">
        <v>42862.713000000003</v>
      </c>
      <c r="H25" s="8">
        <v>43489.872000000003</v>
      </c>
      <c r="I25" s="8">
        <v>44168.19</v>
      </c>
      <c r="J25" s="8">
        <v>38649.434000000001</v>
      </c>
      <c r="K25" s="8">
        <v>39414.43</v>
      </c>
      <c r="L25" s="8">
        <v>40389.688999999998</v>
      </c>
      <c r="M25" s="9">
        <f t="shared" si="1"/>
        <v>-9.614511746947052E-4</v>
      </c>
      <c r="N25" s="9">
        <f t="shared" si="2"/>
        <v>1.0327778639432683E-2</v>
      </c>
      <c r="O25" s="9">
        <f t="shared" si="3"/>
        <v>1.6019161299829943E-2</v>
      </c>
      <c r="P25" s="9">
        <f t="shared" si="4"/>
        <v>4.6612504474941918E-2</v>
      </c>
      <c r="Q25" s="9">
        <f t="shared" si="5"/>
        <v>3.3708176060347483E-3</v>
      </c>
      <c r="R25" s="9">
        <f t="shared" si="6"/>
        <v>1.4631808303874783E-2</v>
      </c>
      <c r="S25" s="9">
        <f t="shared" si="7"/>
        <v>1.5597148687860107E-2</v>
      </c>
      <c r="T25" s="9">
        <f t="shared" si="8"/>
        <v>-0.12494865648784792</v>
      </c>
      <c r="U25" s="9">
        <f t="shared" si="9"/>
        <v>1.9793200593830163E-2</v>
      </c>
      <c r="V25" s="9">
        <f t="shared" si="10"/>
        <v>2.4743704272775169E-2</v>
      </c>
    </row>
    <row r="26" spans="1:30" s="5" customFormat="1" ht="41.4" x14ac:dyDescent="0.3">
      <c r="A26" s="19" t="s">
        <v>22</v>
      </c>
      <c r="B26" s="8">
        <v>43307.317999999999</v>
      </c>
      <c r="C26" s="8">
        <v>42787.67</v>
      </c>
      <c r="D26" s="8">
        <v>42341.502</v>
      </c>
      <c r="E26" s="8">
        <v>42309.036999999997</v>
      </c>
      <c r="F26" s="8">
        <v>42579.572999999997</v>
      </c>
      <c r="G26" s="8">
        <v>42508.938999999998</v>
      </c>
      <c r="H26" s="8">
        <v>41856.427000000003</v>
      </c>
      <c r="I26" s="8">
        <v>41853.279000000002</v>
      </c>
      <c r="J26" s="8">
        <v>41626.180999999997</v>
      </c>
      <c r="K26" s="8">
        <v>41170.928999999996</v>
      </c>
      <c r="L26" s="8">
        <v>40639.072999999997</v>
      </c>
      <c r="M26" s="9">
        <f t="shared" si="1"/>
        <v>-1.1999080617275837E-2</v>
      </c>
      <c r="N26" s="9">
        <f t="shared" si="2"/>
        <v>-1.0427489975499915E-2</v>
      </c>
      <c r="O26" s="9">
        <f t="shared" si="3"/>
        <v>-7.6674181279645648E-4</v>
      </c>
      <c r="P26" s="9">
        <f t="shared" si="4"/>
        <v>6.3942840391286726E-3</v>
      </c>
      <c r="Q26" s="9">
        <f t="shared" si="5"/>
        <v>-1.6588705574853702E-3</v>
      </c>
      <c r="R26" s="9">
        <f t="shared" si="6"/>
        <v>-1.5349994973998138E-2</v>
      </c>
      <c r="S26" s="9">
        <f t="shared" si="7"/>
        <v>-7.5209477388038515E-5</v>
      </c>
      <c r="T26" s="9">
        <f t="shared" si="8"/>
        <v>-5.4260503699126161E-3</v>
      </c>
      <c r="U26" s="9">
        <f t="shared" si="9"/>
        <v>-1.0936674685578351E-2</v>
      </c>
      <c r="V26" s="9">
        <f t="shared" si="10"/>
        <v>-1.2918241412526732E-2</v>
      </c>
    </row>
    <row r="27" spans="1:30" s="5" customFormat="1" ht="18" customHeight="1" x14ac:dyDescent="0.3">
      <c r="A27" s="21" t="s">
        <v>23</v>
      </c>
      <c r="B27" s="22">
        <v>1393050.66</v>
      </c>
      <c r="C27" s="22">
        <v>1418910.1769999999</v>
      </c>
      <c r="D27" s="22">
        <v>1467870.382</v>
      </c>
      <c r="E27" s="22">
        <v>1521437.334</v>
      </c>
      <c r="F27" s="22">
        <v>1570626.388</v>
      </c>
      <c r="G27" s="22">
        <v>1600921.53</v>
      </c>
      <c r="H27" s="22">
        <v>1643838.703</v>
      </c>
      <c r="I27" s="22">
        <v>1653446.49</v>
      </c>
      <c r="J27" s="22">
        <v>1516409.26</v>
      </c>
      <c r="K27" s="22">
        <v>1588811.379</v>
      </c>
      <c r="L27" s="22">
        <v>1669432.7649999999</v>
      </c>
      <c r="M27" s="23">
        <f t="shared" ref="M27:Q27" si="13">C27/B27-1</f>
        <v>1.8563227987702824E-2</v>
      </c>
      <c r="N27" s="23">
        <f t="shared" si="13"/>
        <v>3.4505499920732596E-2</v>
      </c>
      <c r="O27" s="23">
        <f t="shared" si="13"/>
        <v>3.6492971489086257E-2</v>
      </c>
      <c r="P27" s="23">
        <f t="shared" si="13"/>
        <v>3.2330647408708835E-2</v>
      </c>
      <c r="Q27" s="23">
        <f t="shared" si="13"/>
        <v>1.9288573165116008E-2</v>
      </c>
      <c r="R27" s="23">
        <f t="shared" si="6"/>
        <v>2.6807793009067771E-2</v>
      </c>
      <c r="S27" s="24">
        <f t="shared" si="7"/>
        <v>5.8447261172680509E-3</v>
      </c>
      <c r="T27" s="24">
        <f>J27/I27-1</f>
        <v>-8.2879748953956112E-2</v>
      </c>
      <c r="U27" s="24">
        <f>K27/J27-1</f>
        <v>4.7745764227264065E-2</v>
      </c>
      <c r="V27" s="24">
        <f t="shared" si="10"/>
        <v>5.074320782542685E-2</v>
      </c>
    </row>
    <row r="28" spans="1:30" s="5" customFormat="1" ht="14.4" x14ac:dyDescent="0.3">
      <c r="A28" s="26" t="s">
        <v>26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</row>
    <row r="29" spans="1:30" s="5" customFormat="1" ht="14.4" x14ac:dyDescent="0.3">
      <c r="A29" s="26" t="s">
        <v>27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</row>
    <row r="30" spans="1:30" s="1" customFormat="1" x14ac:dyDescent="0.3">
      <c r="A30" s="16" t="s">
        <v>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3"/>
      <c r="O30" s="2"/>
      <c r="P30" s="2"/>
      <c r="Q30" s="2"/>
      <c r="W30" s="2"/>
      <c r="X30" s="3"/>
      <c r="Z30" s="2"/>
      <c r="AA30" s="3"/>
      <c r="AC30" s="2"/>
      <c r="AD30" s="3"/>
    </row>
    <row r="31" spans="1:30" s="5" customFormat="1" x14ac:dyDescent="0.3"/>
    <row r="32" spans="1:30" s="5" customFormat="1" x14ac:dyDescent="0.3"/>
    <row r="33" s="5" customFormat="1" x14ac:dyDescent="0.3"/>
    <row r="34" s="5" customFormat="1" x14ac:dyDescent="0.3"/>
    <row r="35" s="5" customFormat="1" x14ac:dyDescent="0.3"/>
    <row r="36" s="5" customFormat="1" x14ac:dyDescent="0.3"/>
    <row r="37" s="5" customFormat="1" x14ac:dyDescent="0.3"/>
    <row r="38" s="5" customFormat="1" x14ac:dyDescent="0.3"/>
    <row r="39" s="5" customFormat="1" x14ac:dyDescent="0.3"/>
    <row r="40" s="5" customFormat="1" x14ac:dyDescent="0.3"/>
    <row r="41" s="5" customFormat="1" x14ac:dyDescent="0.3"/>
    <row r="42" s="5" customFormat="1" x14ac:dyDescent="0.3"/>
    <row r="43" s="5" customFormat="1" x14ac:dyDescent="0.3"/>
    <row r="44" s="5" customFormat="1" x14ac:dyDescent="0.3"/>
    <row r="45" s="5" customFormat="1" x14ac:dyDescent="0.3"/>
    <row r="46" s="5" customFormat="1" x14ac:dyDescent="0.3"/>
    <row r="47" s="5" customFormat="1" x14ac:dyDescent="0.3"/>
    <row r="48" s="5" customFormat="1" x14ac:dyDescent="0.3"/>
    <row r="49" s="5" customFormat="1" x14ac:dyDescent="0.3"/>
    <row r="50" s="5" customFormat="1" x14ac:dyDescent="0.3"/>
    <row r="51" s="5" customFormat="1" x14ac:dyDescent="0.3"/>
    <row r="52" s="5" customFormat="1" x14ac:dyDescent="0.3"/>
    <row r="53" s="5" customFormat="1" x14ac:dyDescent="0.3"/>
    <row r="54" s="5" customFormat="1" x14ac:dyDescent="0.3"/>
    <row r="55" s="5" customFormat="1" x14ac:dyDescent="0.3"/>
    <row r="56" s="5" customFormat="1" x14ac:dyDescent="0.3"/>
    <row r="57" s="5" customFormat="1" x14ac:dyDescent="0.3"/>
    <row r="58" s="5" customFormat="1" x14ac:dyDescent="0.3"/>
    <row r="59" s="5" customFormat="1" x14ac:dyDescent="0.3"/>
    <row r="60" s="5" customFormat="1" x14ac:dyDescent="0.3"/>
    <row r="61" s="5" customFormat="1" x14ac:dyDescent="0.3"/>
    <row r="62" s="5" customFormat="1" x14ac:dyDescent="0.3"/>
    <row r="63" s="5" customFormat="1" x14ac:dyDescent="0.3"/>
    <row r="64" s="5" customFormat="1" x14ac:dyDescent="0.3"/>
    <row r="65" s="5" customFormat="1" x14ac:dyDescent="0.3"/>
    <row r="66" s="5" customFormat="1" x14ac:dyDescent="0.3"/>
    <row r="67" s="5" customFormat="1" x14ac:dyDescent="0.3"/>
    <row r="68" s="5" customFormat="1" x14ac:dyDescent="0.3"/>
    <row r="69" s="5" customFormat="1" x14ac:dyDescent="0.3"/>
    <row r="70" s="5" customFormat="1" x14ac:dyDescent="0.3"/>
    <row r="71" s="5" customFormat="1" x14ac:dyDescent="0.3"/>
    <row r="72" s="5" customFormat="1" x14ac:dyDescent="0.3"/>
    <row r="73" s="5" customFormat="1" x14ac:dyDescent="0.3"/>
    <row r="74" s="5" customFormat="1" x14ac:dyDescent="0.3"/>
    <row r="75" s="5" customFormat="1" x14ac:dyDescent="0.3"/>
    <row r="76" s="5" customFormat="1" x14ac:dyDescent="0.3"/>
    <row r="77" s="5" customFormat="1" x14ac:dyDescent="0.3"/>
    <row r="78" s="5" customFormat="1" x14ac:dyDescent="0.3"/>
    <row r="79" s="5" customFormat="1" x14ac:dyDescent="0.3"/>
    <row r="80" s="5" customFormat="1" x14ac:dyDescent="0.3"/>
    <row r="81" s="5" customFormat="1" x14ac:dyDescent="0.3"/>
    <row r="82" s="5" customFormat="1" x14ac:dyDescent="0.3"/>
    <row r="83" s="5" customFormat="1" x14ac:dyDescent="0.3"/>
    <row r="84" s="5" customFormat="1" x14ac:dyDescent="0.3"/>
    <row r="85" s="5" customFormat="1" x14ac:dyDescent="0.3"/>
    <row r="86" s="5" customFormat="1" x14ac:dyDescent="0.3"/>
    <row r="87" s="5" customFormat="1" x14ac:dyDescent="0.3"/>
    <row r="88" s="5" customFormat="1" x14ac:dyDescent="0.3"/>
    <row r="89" s="5" customFormat="1" x14ac:dyDescent="0.3"/>
    <row r="90" s="5" customFormat="1" x14ac:dyDescent="0.3"/>
    <row r="91" s="5" customFormat="1" x14ac:dyDescent="0.3"/>
    <row r="92" s="5" customFormat="1" x14ac:dyDescent="0.3"/>
    <row r="93" s="5" customFormat="1" x14ac:dyDescent="0.3"/>
    <row r="94" s="5" customFormat="1" x14ac:dyDescent="0.3"/>
    <row r="95" s="5" customFormat="1" x14ac:dyDescent="0.3"/>
    <row r="96" s="5" customFormat="1" x14ac:dyDescent="0.3"/>
    <row r="97" s="5" customFormat="1" x14ac:dyDescent="0.3"/>
    <row r="98" s="5" customFormat="1" x14ac:dyDescent="0.3"/>
    <row r="99" s="5" customFormat="1" x14ac:dyDescent="0.3"/>
    <row r="100" s="5" customFormat="1" x14ac:dyDescent="0.3"/>
    <row r="101" s="5" customFormat="1" x14ac:dyDescent="0.3"/>
    <row r="102" s="5" customFormat="1" x14ac:dyDescent="0.3"/>
    <row r="103" s="5" customFormat="1" x14ac:dyDescent="0.3"/>
    <row r="104" s="5" customFormat="1" x14ac:dyDescent="0.3"/>
    <row r="105" s="5" customFormat="1" x14ac:dyDescent="0.3"/>
    <row r="106" s="5" customFormat="1" x14ac:dyDescent="0.3"/>
    <row r="107" s="5" customFormat="1" x14ac:dyDescent="0.3"/>
    <row r="108" s="5" customFormat="1" x14ac:dyDescent="0.3"/>
    <row r="109" s="5" customFormat="1" x14ac:dyDescent="0.3"/>
    <row r="110" s="5" customFormat="1" x14ac:dyDescent="0.3"/>
    <row r="111" s="5" customFormat="1" x14ac:dyDescent="0.3"/>
    <row r="112" s="5" customFormat="1" x14ac:dyDescent="0.3"/>
    <row r="113" s="5" customFormat="1" x14ac:dyDescent="0.3"/>
    <row r="114" s="5" customFormat="1" x14ac:dyDescent="0.3"/>
    <row r="115" s="5" customFormat="1" x14ac:dyDescent="0.3"/>
    <row r="116" s="5" customFormat="1" x14ac:dyDescent="0.3"/>
    <row r="117" s="5" customFormat="1" x14ac:dyDescent="0.3"/>
    <row r="118" s="5" customFormat="1" x14ac:dyDescent="0.3"/>
    <row r="119" s="5" customFormat="1" x14ac:dyDescent="0.3"/>
    <row r="120" s="5" customFormat="1" x14ac:dyDescent="0.3"/>
    <row r="121" s="5" customFormat="1" x14ac:dyDescent="0.3"/>
    <row r="122" s="5" customFormat="1" x14ac:dyDescent="0.3"/>
    <row r="123" s="5" customFormat="1" x14ac:dyDescent="0.3"/>
    <row r="124" s="5" customFormat="1" x14ac:dyDescent="0.3"/>
    <row r="125" s="5" customFormat="1" x14ac:dyDescent="0.3"/>
    <row r="126" s="5" customFormat="1" x14ac:dyDescent="0.3"/>
    <row r="127" s="5" customFormat="1" x14ac:dyDescent="0.3"/>
    <row r="128" s="5" customFormat="1" x14ac:dyDescent="0.3"/>
    <row r="129" s="5" customFormat="1" x14ac:dyDescent="0.3"/>
    <row r="130" s="5" customFormat="1" x14ac:dyDescent="0.3"/>
    <row r="131" s="5" customFormat="1" x14ac:dyDescent="0.3"/>
    <row r="132" s="5" customFormat="1" x14ac:dyDescent="0.3"/>
    <row r="133" s="5" customFormat="1" x14ac:dyDescent="0.3"/>
    <row r="134" s="5" customFormat="1" x14ac:dyDescent="0.3"/>
    <row r="135" s="5" customFormat="1" x14ac:dyDescent="0.3"/>
    <row r="136" s="5" customFormat="1" x14ac:dyDescent="0.3"/>
    <row r="137" s="5" customFormat="1" x14ac:dyDescent="0.3"/>
    <row r="138" s="5" customFormat="1" x14ac:dyDescent="0.3"/>
    <row r="139" s="5" customFormat="1" x14ac:dyDescent="0.3"/>
    <row r="140" s="5" customFormat="1" x14ac:dyDescent="0.3"/>
    <row r="141" s="5" customFormat="1" x14ac:dyDescent="0.3"/>
    <row r="142" s="5" customFormat="1" x14ac:dyDescent="0.3"/>
    <row r="143" s="5" customFormat="1" x14ac:dyDescent="0.3"/>
    <row r="144" s="5" customFormat="1" x14ac:dyDescent="0.3"/>
    <row r="145" s="5" customFormat="1" x14ac:dyDescent="0.3"/>
    <row r="146" s="5" customFormat="1" x14ac:dyDescent="0.3"/>
    <row r="147" s="5" customFormat="1" x14ac:dyDescent="0.3"/>
    <row r="148" s="5" customFormat="1" x14ac:dyDescent="0.3"/>
    <row r="149" s="5" customFormat="1" x14ac:dyDescent="0.3"/>
    <row r="150" s="5" customFormat="1" x14ac:dyDescent="0.3"/>
    <row r="151" s="5" customFormat="1" x14ac:dyDescent="0.3"/>
    <row r="152" s="5" customFormat="1" x14ac:dyDescent="0.3"/>
    <row r="153" s="5" customFormat="1" x14ac:dyDescent="0.3"/>
    <row r="154" s="5" customFormat="1" x14ac:dyDescent="0.3"/>
    <row r="155" s="5" customFormat="1" x14ac:dyDescent="0.3"/>
    <row r="156" s="5" customFormat="1" x14ac:dyDescent="0.3"/>
    <row r="157" s="5" customFormat="1" x14ac:dyDescent="0.3"/>
    <row r="158" s="5" customFormat="1" x14ac:dyDescent="0.3"/>
    <row r="159" s="5" customFormat="1" x14ac:dyDescent="0.3"/>
    <row r="160" s="5" customFormat="1" x14ac:dyDescent="0.3"/>
    <row r="161" s="5" customFormat="1" x14ac:dyDescent="0.3"/>
    <row r="162" s="5" customFormat="1" x14ac:dyDescent="0.3"/>
    <row r="163" s="5" customFormat="1" x14ac:dyDescent="0.3"/>
    <row r="164" s="5" customFormat="1" x14ac:dyDescent="0.3"/>
    <row r="165" s="5" customFormat="1" x14ac:dyDescent="0.3"/>
    <row r="166" s="5" customFormat="1" x14ac:dyDescent="0.3"/>
    <row r="167" s="5" customFormat="1" x14ac:dyDescent="0.3"/>
    <row r="168" s="5" customFormat="1" x14ac:dyDescent="0.3"/>
    <row r="169" s="5" customFormat="1" x14ac:dyDescent="0.3"/>
    <row r="170" s="5" customFormat="1" x14ac:dyDescent="0.3"/>
    <row r="171" s="5" customFormat="1" x14ac:dyDescent="0.3"/>
    <row r="172" s="5" customFormat="1" x14ac:dyDescent="0.3"/>
    <row r="173" s="5" customFormat="1" x14ac:dyDescent="0.3"/>
    <row r="174" s="5" customFormat="1" x14ac:dyDescent="0.3"/>
    <row r="175" s="5" customFormat="1" x14ac:dyDescent="0.3"/>
    <row r="176" s="5" customFormat="1" x14ac:dyDescent="0.3"/>
    <row r="177" s="5" customFormat="1" x14ac:dyDescent="0.3"/>
    <row r="178" s="5" customFormat="1" x14ac:dyDescent="0.3"/>
    <row r="179" s="5" customFormat="1" x14ac:dyDescent="0.3"/>
    <row r="180" s="5" customFormat="1" x14ac:dyDescent="0.3"/>
    <row r="181" s="5" customFormat="1" x14ac:dyDescent="0.3"/>
    <row r="182" s="5" customFormat="1" x14ac:dyDescent="0.3"/>
    <row r="183" s="5" customFormat="1" x14ac:dyDescent="0.3"/>
    <row r="184" s="5" customFormat="1" x14ac:dyDescent="0.3"/>
    <row r="185" s="5" customFormat="1" x14ac:dyDescent="0.3"/>
    <row r="186" s="5" customFormat="1" x14ac:dyDescent="0.3"/>
    <row r="187" s="5" customFormat="1" x14ac:dyDescent="0.3"/>
    <row r="188" s="5" customFormat="1" x14ac:dyDescent="0.3"/>
    <row r="189" s="5" customFormat="1" x14ac:dyDescent="0.3"/>
    <row r="190" s="5" customFormat="1" x14ac:dyDescent="0.3"/>
    <row r="191" s="5" customFormat="1" x14ac:dyDescent="0.3"/>
    <row r="192" s="5" customFormat="1" x14ac:dyDescent="0.3"/>
    <row r="193" s="5" customFormat="1" x14ac:dyDescent="0.3"/>
    <row r="194" s="5" customFormat="1" x14ac:dyDescent="0.3"/>
    <row r="195" s="5" customFormat="1" x14ac:dyDescent="0.3"/>
    <row r="196" s="5" customFormat="1" x14ac:dyDescent="0.3"/>
    <row r="197" s="5" customFormat="1" x14ac:dyDescent="0.3"/>
    <row r="198" s="5" customFormat="1" x14ac:dyDescent="0.3"/>
    <row r="199" s="5" customFormat="1" x14ac:dyDescent="0.3"/>
    <row r="200" s="5" customFormat="1" x14ac:dyDescent="0.3"/>
    <row r="201" s="5" customFormat="1" x14ac:dyDescent="0.3"/>
    <row r="202" s="5" customFormat="1" x14ac:dyDescent="0.3"/>
    <row r="203" s="5" customFormat="1" x14ac:dyDescent="0.3"/>
    <row r="204" s="5" customFormat="1" x14ac:dyDescent="0.3"/>
    <row r="205" s="5" customFormat="1" x14ac:dyDescent="0.3"/>
    <row r="206" s="5" customFormat="1" x14ac:dyDescent="0.3"/>
    <row r="207" s="5" customFormat="1" x14ac:dyDescent="0.3"/>
    <row r="208" s="5" customFormat="1" x14ac:dyDescent="0.3"/>
    <row r="209" s="5" customFormat="1" x14ac:dyDescent="0.3"/>
    <row r="210" s="5" customFormat="1" x14ac:dyDescent="0.3"/>
    <row r="211" s="5" customFormat="1" x14ac:dyDescent="0.3"/>
    <row r="212" s="5" customFormat="1" x14ac:dyDescent="0.3"/>
    <row r="213" s="5" customFormat="1" x14ac:dyDescent="0.3"/>
    <row r="214" s="5" customFormat="1" x14ac:dyDescent="0.3"/>
    <row r="215" s="5" customFormat="1" x14ac:dyDescent="0.3"/>
    <row r="216" s="5" customFormat="1" x14ac:dyDescent="0.3"/>
    <row r="217" s="5" customFormat="1" x14ac:dyDescent="0.3"/>
    <row r="218" s="5" customFormat="1" x14ac:dyDescent="0.3"/>
    <row r="219" s="5" customFormat="1" x14ac:dyDescent="0.3"/>
    <row r="220" s="5" customFormat="1" x14ac:dyDescent="0.3"/>
    <row r="221" s="5" customFormat="1" x14ac:dyDescent="0.3"/>
    <row r="222" s="5" customFormat="1" x14ac:dyDescent="0.3"/>
    <row r="223" s="5" customFormat="1" x14ac:dyDescent="0.3"/>
    <row r="224" s="5" customFormat="1" x14ac:dyDescent="0.3"/>
    <row r="225" s="5" customFormat="1" x14ac:dyDescent="0.3"/>
    <row r="226" s="5" customFormat="1" x14ac:dyDescent="0.3"/>
    <row r="227" s="5" customFormat="1" x14ac:dyDescent="0.3"/>
    <row r="228" s="5" customFormat="1" x14ac:dyDescent="0.3"/>
    <row r="229" s="5" customFormat="1" x14ac:dyDescent="0.3"/>
    <row r="230" s="5" customFormat="1" x14ac:dyDescent="0.3"/>
    <row r="231" s="5" customFormat="1" x14ac:dyDescent="0.3"/>
    <row r="232" s="5" customFormat="1" x14ac:dyDescent="0.3"/>
    <row r="233" s="5" customFormat="1" x14ac:dyDescent="0.3"/>
    <row r="234" s="5" customFormat="1" x14ac:dyDescent="0.3"/>
    <row r="235" s="5" customFormat="1" x14ac:dyDescent="0.3"/>
    <row r="236" s="5" customFormat="1" x14ac:dyDescent="0.3"/>
    <row r="237" s="5" customFormat="1" x14ac:dyDescent="0.3"/>
    <row r="238" s="5" customFormat="1" x14ac:dyDescent="0.3"/>
    <row r="239" s="5" customFormat="1" x14ac:dyDescent="0.3"/>
    <row r="240" s="5" customFormat="1" x14ac:dyDescent="0.3"/>
    <row r="241" s="5" customFormat="1" x14ac:dyDescent="0.3"/>
    <row r="242" s="5" customFormat="1" x14ac:dyDescent="0.3"/>
    <row r="243" s="5" customFormat="1" x14ac:dyDescent="0.3"/>
    <row r="244" s="5" customFormat="1" x14ac:dyDescent="0.3"/>
    <row r="245" s="5" customFormat="1" x14ac:dyDescent="0.3"/>
    <row r="246" s="5" customFormat="1" x14ac:dyDescent="0.3"/>
    <row r="247" s="5" customFormat="1" x14ac:dyDescent="0.3"/>
    <row r="248" s="5" customFormat="1" x14ac:dyDescent="0.3"/>
    <row r="249" s="5" customFormat="1" x14ac:dyDescent="0.3"/>
    <row r="250" s="5" customFormat="1" x14ac:dyDescent="0.3"/>
    <row r="251" s="5" customFormat="1" x14ac:dyDescent="0.3"/>
    <row r="252" s="5" customFormat="1" x14ac:dyDescent="0.3"/>
    <row r="253" s="5" customFormat="1" x14ac:dyDescent="0.3"/>
    <row r="254" s="5" customFormat="1" x14ac:dyDescent="0.3"/>
    <row r="255" s="5" customFormat="1" x14ac:dyDescent="0.3"/>
    <row r="256" s="5" customFormat="1" x14ac:dyDescent="0.3"/>
    <row r="257" s="5" customFormat="1" x14ac:dyDescent="0.3"/>
    <row r="258" s="5" customFormat="1" x14ac:dyDescent="0.3"/>
    <row r="259" s="5" customFormat="1" x14ac:dyDescent="0.3"/>
    <row r="260" s="5" customFormat="1" x14ac:dyDescent="0.3"/>
    <row r="261" s="5" customFormat="1" x14ac:dyDescent="0.3"/>
    <row r="262" s="5" customFormat="1" x14ac:dyDescent="0.3"/>
    <row r="263" s="5" customFormat="1" x14ac:dyDescent="0.3"/>
    <row r="264" s="5" customFormat="1" x14ac:dyDescent="0.3"/>
    <row r="265" s="5" customFormat="1" x14ac:dyDescent="0.3"/>
    <row r="266" s="5" customFormat="1" x14ac:dyDescent="0.3"/>
    <row r="267" s="5" customFormat="1" x14ac:dyDescent="0.3"/>
    <row r="268" s="5" customFormat="1" x14ac:dyDescent="0.3"/>
    <row r="269" s="5" customFormat="1" x14ac:dyDescent="0.3"/>
    <row r="270" s="5" customFormat="1" x14ac:dyDescent="0.3"/>
    <row r="271" s="5" customFormat="1" x14ac:dyDescent="0.3"/>
    <row r="272" s="5" customFormat="1" x14ac:dyDescent="0.3"/>
    <row r="273" s="5" customFormat="1" x14ac:dyDescent="0.3"/>
    <row r="274" s="5" customFormat="1" x14ac:dyDescent="0.3"/>
    <row r="275" s="5" customFormat="1" x14ac:dyDescent="0.3"/>
    <row r="276" s="5" customFormat="1" x14ac:dyDescent="0.3"/>
    <row r="277" s="5" customFormat="1" x14ac:dyDescent="0.3"/>
    <row r="278" s="5" customFormat="1" x14ac:dyDescent="0.3"/>
    <row r="279" s="5" customFormat="1" x14ac:dyDescent="0.3"/>
    <row r="280" s="5" customFormat="1" x14ac:dyDescent="0.3"/>
    <row r="281" s="5" customFormat="1" x14ac:dyDescent="0.3"/>
    <row r="282" s="5" customFormat="1" x14ac:dyDescent="0.3"/>
    <row r="283" s="5" customFormat="1" x14ac:dyDescent="0.3"/>
    <row r="284" s="5" customFormat="1" x14ac:dyDescent="0.3"/>
    <row r="285" s="5" customFormat="1" x14ac:dyDescent="0.3"/>
    <row r="286" s="5" customFormat="1" x14ac:dyDescent="0.3"/>
    <row r="287" s="5" customFormat="1" x14ac:dyDescent="0.3"/>
    <row r="288" s="5" customFormat="1" x14ac:dyDescent="0.3"/>
    <row r="289" s="5" customFormat="1" x14ac:dyDescent="0.3"/>
    <row r="290" s="5" customFormat="1" x14ac:dyDescent="0.3"/>
    <row r="291" s="5" customFormat="1" x14ac:dyDescent="0.3"/>
    <row r="292" s="5" customFormat="1" x14ac:dyDescent="0.3"/>
    <row r="293" s="5" customFormat="1" x14ac:dyDescent="0.3"/>
    <row r="294" s="5" customFormat="1" x14ac:dyDescent="0.3"/>
    <row r="295" s="5" customFormat="1" x14ac:dyDescent="0.3"/>
    <row r="296" s="5" customFormat="1" x14ac:dyDescent="0.3"/>
    <row r="297" s="5" customFormat="1" x14ac:dyDescent="0.3"/>
    <row r="298" s="5" customFormat="1" x14ac:dyDescent="0.3"/>
    <row r="299" s="5" customFormat="1" x14ac:dyDescent="0.3"/>
    <row r="300" s="5" customFormat="1" x14ac:dyDescent="0.3"/>
    <row r="301" s="5" customFormat="1" x14ac:dyDescent="0.3"/>
    <row r="302" s="5" customFormat="1" x14ac:dyDescent="0.3"/>
    <row r="303" s="5" customFormat="1" x14ac:dyDescent="0.3"/>
    <row r="304" s="5" customFormat="1" x14ac:dyDescent="0.3"/>
    <row r="305" s="5" customFormat="1" x14ac:dyDescent="0.3"/>
    <row r="306" s="5" customFormat="1" x14ac:dyDescent="0.3"/>
    <row r="307" s="5" customFormat="1" x14ac:dyDescent="0.3"/>
    <row r="308" s="5" customFormat="1" x14ac:dyDescent="0.3"/>
    <row r="309" s="5" customFormat="1" x14ac:dyDescent="0.3"/>
    <row r="310" s="5" customFormat="1" x14ac:dyDescent="0.3"/>
    <row r="311" s="5" customFormat="1" x14ac:dyDescent="0.3"/>
    <row r="312" s="5" customFormat="1" x14ac:dyDescent="0.3"/>
    <row r="313" s="5" customFormat="1" x14ac:dyDescent="0.3"/>
    <row r="314" s="5" customFormat="1" x14ac:dyDescent="0.3"/>
    <row r="315" s="5" customFormat="1" x14ac:dyDescent="0.3"/>
    <row r="316" s="5" customFormat="1" x14ac:dyDescent="0.3"/>
    <row r="317" s="5" customFormat="1" x14ac:dyDescent="0.3"/>
    <row r="318" s="5" customFormat="1" x14ac:dyDescent="0.3"/>
    <row r="319" s="5" customFormat="1" x14ac:dyDescent="0.3"/>
    <row r="320" s="5" customFormat="1" x14ac:dyDescent="0.3"/>
    <row r="321" s="5" customFormat="1" x14ac:dyDescent="0.3"/>
    <row r="322" s="5" customFormat="1" x14ac:dyDescent="0.3"/>
    <row r="323" s="5" customFormat="1" x14ac:dyDescent="0.3"/>
    <row r="324" s="5" customFormat="1" x14ac:dyDescent="0.3"/>
    <row r="325" s="5" customFormat="1" x14ac:dyDescent="0.3"/>
    <row r="326" s="5" customFormat="1" x14ac:dyDescent="0.3"/>
    <row r="327" s="5" customFormat="1" x14ac:dyDescent="0.3"/>
    <row r="328" s="5" customFormat="1" x14ac:dyDescent="0.3"/>
    <row r="329" s="5" customFormat="1" x14ac:dyDescent="0.3"/>
    <row r="330" s="5" customFormat="1" x14ac:dyDescent="0.3"/>
    <row r="331" s="5" customFormat="1" x14ac:dyDescent="0.3"/>
    <row r="332" s="5" customFormat="1" x14ac:dyDescent="0.3"/>
    <row r="333" s="5" customFormat="1" x14ac:dyDescent="0.3"/>
    <row r="334" s="5" customFormat="1" x14ac:dyDescent="0.3"/>
    <row r="335" s="5" customFormat="1" x14ac:dyDescent="0.3"/>
    <row r="336" s="5" customFormat="1" x14ac:dyDescent="0.3"/>
  </sheetData>
  <mergeCells count="13">
    <mergeCell ref="M5:V5"/>
    <mergeCell ref="L5:L6"/>
    <mergeCell ref="C5:C6"/>
    <mergeCell ref="A5:A6"/>
    <mergeCell ref="B5:B6"/>
    <mergeCell ref="I5:I6"/>
    <mergeCell ref="F5:F6"/>
    <mergeCell ref="D5:D6"/>
    <mergeCell ref="G5:G6"/>
    <mergeCell ref="E5:E6"/>
    <mergeCell ref="H5:H6"/>
    <mergeCell ref="J5:J6"/>
    <mergeCell ref="K5:K6"/>
  </mergeCells>
  <pageMargins left="0.70866141732283472" right="0.70866141732283472" top="0.74803149606299213" bottom="0.74803149606299213" header="0.31496062992125984" footer="0.31496062992125984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PIB 2022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Galindo Zamora</dc:creator>
  <cp:lastModifiedBy>Susana Galindo</cp:lastModifiedBy>
  <cp:lastPrinted>2011-12-08T15:19:01Z</cp:lastPrinted>
  <dcterms:created xsi:type="dcterms:W3CDTF">2011-12-06T20:00:07Z</dcterms:created>
  <dcterms:modified xsi:type="dcterms:W3CDTF">2023-12-15T17:40:11Z</dcterms:modified>
</cp:coreProperties>
</file>