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96183F8C-8B4B-4BAC-8E76-0533D7ED9D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2" sheetId="3" r:id="rId1"/>
  </sheets>
  <definedNames>
    <definedName name="_xlnm.Print_Titles" localSheetId="0">'2022'!#REF!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N7" i="3"/>
  <c r="O7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T27" i="3"/>
  <c r="T7" i="3"/>
  <c r="T23" i="3" l="1"/>
  <c r="T17" i="3"/>
  <c r="T26" i="3"/>
  <c r="T25" i="3"/>
  <c r="T24" i="3"/>
  <c r="T22" i="3"/>
  <c r="T21" i="3"/>
  <c r="T20" i="3"/>
  <c r="T19" i="3"/>
  <c r="T18" i="3"/>
  <c r="T16" i="3"/>
  <c r="T15" i="3"/>
  <c r="T14" i="3"/>
  <c r="T13" i="3"/>
  <c r="T12" i="3"/>
  <c r="T11" i="3"/>
  <c r="T10" i="3"/>
  <c r="T9" i="3"/>
  <c r="T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27" i="3" l="1"/>
  <c r="P7" i="3"/>
  <c r="Q7" i="3"/>
  <c r="R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Q26" i="3" l="1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P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Q27" i="3"/>
  <c r="N27" i="3"/>
  <c r="O27" i="3"/>
</calcChain>
</file>

<file path=xl/sharedStrings.xml><?xml version="1.0" encoding="utf-8"?>
<sst xmlns="http://schemas.openxmlformats.org/spreadsheetml/2006/main" count="30" uniqueCount="30">
  <si>
    <t>Porcentaje de Crecimiento por Años (Crecimiento %)</t>
  </si>
  <si>
    <t>Concepto</t>
  </si>
  <si>
    <t xml:space="preserve">Producto Interno Bruto Nacional  </t>
  </si>
  <si>
    <t xml:space="preserve">43 Comercio al por mayor </t>
  </si>
  <si>
    <t xml:space="preserve">53 Servicios inmobiliarios y de alquiler de bienes muebles e intangibles </t>
  </si>
  <si>
    <t xml:space="preserve">81 Otros servicios excepto actividades gubernamentales </t>
  </si>
  <si>
    <t xml:space="preserve">11 Agricultura, cría y explotación de animales, aprovechamiento forestal, pesca y caza </t>
  </si>
  <si>
    <t xml:space="preserve">23 Construcción </t>
  </si>
  <si>
    <t xml:space="preserve">46 Comercio al por menor </t>
  </si>
  <si>
    <t xml:space="preserve">55 Corporativos </t>
  </si>
  <si>
    <t xml:space="preserve">56 Servicios de apoyo a negocios y manejo de desechos y servicios de remediación </t>
  </si>
  <si>
    <t xml:space="preserve">54 Servicios profesionales, científicos y técnicos </t>
  </si>
  <si>
    <t>2018r/</t>
  </si>
  <si>
    <t xml:space="preserve">21 Minería </t>
  </si>
  <si>
    <t xml:space="preserve">22 Generación, transmisión y distribución de energía eléctrica, suministro de agua y de gas por ductos al consumidor final </t>
  </si>
  <si>
    <t>31-33 Industrias manufactureras</t>
  </si>
  <si>
    <t xml:space="preserve">48-49 Transportes, correos y almacenamiento </t>
  </si>
  <si>
    <t>51 Información en medios masivos</t>
  </si>
  <si>
    <t xml:space="preserve">52 Servicios financieros y de seguros </t>
  </si>
  <si>
    <t>61 Servicios educativos</t>
  </si>
  <si>
    <t xml:space="preserve">62 Servicios de salud y de asistencia social </t>
  </si>
  <si>
    <t xml:space="preserve">71 Servicios de esparcimiento culturales y deportivos, y otros servicios recreativos </t>
  </si>
  <si>
    <t xml:space="preserve">72 Servicios de alojamiento temporal y de preparación de alimentos y bebidas </t>
  </si>
  <si>
    <t>93 Actividades legislativas, gubernamentales, de impartición de justicia y de organismos internacionales y extraterritoriales</t>
  </si>
  <si>
    <t xml:space="preserve">Total nacional </t>
  </si>
  <si>
    <t>2012 - 2022</t>
  </si>
  <si>
    <t>Cifras Preliminares: /p1 A partir de 2022/00</t>
  </si>
  <si>
    <t>Cifras Revisadas: /r1 A partir de 2019/00</t>
  </si>
  <si>
    <t xml:space="preserve">(Millones de Pesos a Precios de 2018) </t>
  </si>
  <si>
    <r>
      <t>FUENTE: IIEG;</t>
    </r>
    <r>
      <rPr>
        <sz val="10"/>
        <rFont val="Calibri"/>
        <family val="2"/>
        <scheme val="minor"/>
      </rPr>
      <t xml:space="preserve"> Instituto de información Estadística y Geográfica, con base a datos proporcionados por el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</si>
</sst>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5" fillId="3" borderId="0" xfId="0" applyFont="1" applyFill="1"/>
    <xf numFmtId="3" fontId="5" fillId="3" borderId="0" xfId="0" applyNumberFormat="1" applyFont="1" applyFill="1"/>
    <xf numFmtId="164" fontId="5" fillId="3" borderId="0" xfId="6" applyNumberFormat="1" applyFont="1" applyFill="1"/>
    <xf numFmtId="0" fontId="6" fillId="2" borderId="0" xfId="3" applyFont="1" applyFill="1"/>
    <xf numFmtId="0" fontId="6" fillId="3" borderId="0" xfId="3" applyFont="1" applyFill="1"/>
    <xf numFmtId="0" fontId="6" fillId="0" borderId="0" xfId="3" applyFont="1"/>
    <xf numFmtId="0" fontId="4" fillId="2" borderId="0" xfId="3" applyFont="1" applyFill="1"/>
    <xf numFmtId="0" fontId="3" fillId="2" borderId="0" xfId="3" applyFill="1"/>
    <xf numFmtId="3" fontId="6" fillId="3" borderId="0" xfId="3" applyNumberFormat="1" applyFont="1" applyFill="1"/>
    <xf numFmtId="0" fontId="2" fillId="4" borderId="0" xfId="0" applyFont="1" applyFill="1" applyAlignment="1">
      <alignment horizontal="left"/>
    </xf>
    <xf numFmtId="3" fontId="6" fillId="0" borderId="0" xfId="3" applyNumberFormat="1" applyFont="1"/>
    <xf numFmtId="0" fontId="7" fillId="6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3" fontId="8" fillId="0" borderId="1" xfId="3" applyNumberFormat="1" applyFont="1" applyBorder="1" applyAlignment="1">
      <alignment horizontal="right" vertical="center"/>
    </xf>
    <xf numFmtId="164" fontId="3" fillId="0" borderId="1" xfId="8" applyNumberFormat="1" applyFont="1" applyFill="1" applyBorder="1" applyAlignment="1">
      <alignment horizontal="center" vertical="center"/>
    </xf>
    <xf numFmtId="164" fontId="3" fillId="0" borderId="1" xfId="5" applyNumberFormat="1" applyFont="1" applyFill="1" applyBorder="1" applyAlignment="1">
      <alignment horizontal="center" vertical="center"/>
    </xf>
    <xf numFmtId="0" fontId="8" fillId="0" borderId="1" xfId="2" applyFont="1" applyBorder="1"/>
    <xf numFmtId="0" fontId="8" fillId="0" borderId="2" xfId="2" applyFont="1" applyBorder="1"/>
    <xf numFmtId="0" fontId="8" fillId="0" borderId="2" xfId="2" applyFont="1" applyBorder="1" applyAlignment="1">
      <alignment wrapText="1"/>
    </xf>
    <xf numFmtId="3" fontId="8" fillId="0" borderId="3" xfId="3" applyNumberFormat="1" applyFont="1" applyBorder="1" applyAlignment="1">
      <alignment horizontal="right" vertical="center"/>
    </xf>
    <xf numFmtId="3" fontId="9" fillId="0" borderId="1" xfId="1" applyNumberFormat="1" applyFont="1" applyBorder="1" applyAlignment="1">
      <alignment horizontal="right" vertical="center"/>
    </xf>
    <xf numFmtId="3" fontId="8" fillId="0" borderId="1" xfId="2" applyNumberFormat="1" applyFont="1" applyBorder="1" applyAlignment="1">
      <alignment wrapText="1"/>
    </xf>
    <xf numFmtId="0" fontId="8" fillId="0" borderId="1" xfId="2" applyFont="1" applyBorder="1" applyAlignment="1">
      <alignment vertical="center" wrapText="1"/>
    </xf>
    <xf numFmtId="0" fontId="10" fillId="7" borderId="1" xfId="3" applyFont="1" applyFill="1" applyBorder="1" applyAlignment="1">
      <alignment horizontal="left" vertical="center" wrapText="1"/>
    </xf>
    <xf numFmtId="3" fontId="10" fillId="7" borderId="1" xfId="3" applyNumberFormat="1" applyFont="1" applyFill="1" applyBorder="1" applyAlignment="1">
      <alignment vertical="center"/>
    </xf>
    <xf numFmtId="164" fontId="10" fillId="7" borderId="1" xfId="8" applyNumberFormat="1" applyFont="1" applyFill="1" applyBorder="1" applyAlignment="1">
      <alignment horizontal="center" vertical="center"/>
    </xf>
    <xf numFmtId="164" fontId="4" fillId="7" borderId="1" xfId="5" applyNumberFormat="1" applyFont="1" applyFill="1" applyBorder="1" applyAlignment="1">
      <alignment horizontal="center" vertical="center"/>
    </xf>
    <xf numFmtId="164" fontId="4" fillId="7" borderId="1" xfId="8" applyNumberFormat="1" applyFont="1" applyFill="1" applyBorder="1" applyAlignment="1">
      <alignment horizontal="center" vertical="center"/>
    </xf>
    <xf numFmtId="164" fontId="3" fillId="0" borderId="6" xfId="8" applyNumberFormat="1" applyFont="1" applyFill="1" applyBorder="1" applyAlignment="1">
      <alignment horizontal="center" vertical="center"/>
    </xf>
    <xf numFmtId="164" fontId="3" fillId="0" borderId="6" xfId="5" applyNumberFormat="1" applyFont="1" applyFill="1" applyBorder="1" applyAlignment="1">
      <alignment horizontal="center" vertical="center"/>
    </xf>
    <xf numFmtId="164" fontId="4" fillId="7" borderId="6" xfId="8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5" borderId="1" xfId="3" applyFont="1" applyFill="1" applyBorder="1" applyAlignment="1">
      <alignment horizontal="center" vertical="center" wrapText="1"/>
    </xf>
    <xf numFmtId="0" fontId="7" fillId="5" borderId="6" xfId="3" applyFont="1" applyFill="1" applyBorder="1" applyAlignment="1">
      <alignment horizontal="center" vertical="center" wrapText="1"/>
    </xf>
    <xf numFmtId="0" fontId="7" fillId="5" borderId="3" xfId="3" applyFont="1" applyFill="1" applyBorder="1" applyAlignment="1">
      <alignment horizontal="center" vertical="center" wrapText="1"/>
    </xf>
    <xf numFmtId="0" fontId="7" fillId="5" borderId="4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3" xfId="4" xr:uid="{00000000-0005-0000-0000-000004000000}"/>
    <cellStyle name="Porcentaje" xfId="5" builtinId="5"/>
    <cellStyle name="Porcentaje 2" xfId="6" xr:uid="{00000000-0005-0000-0000-000006000000}"/>
    <cellStyle name="Porcentaje 2 2" xfId="7" xr:uid="{00000000-0005-0000-0000-000007000000}"/>
    <cellStyle name="Porcentaje 2 2 2" xfId="8" xr:uid="{00000000-0005-0000-0000-000008000000}"/>
    <cellStyle name="Porcentual 2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5"/>
  <sheetViews>
    <sheetView tabSelected="1" zoomScale="90" zoomScaleNormal="90" workbookViewId="0">
      <selection activeCell="B40" sqref="B40"/>
    </sheetView>
  </sheetViews>
  <sheetFormatPr baseColWidth="10" defaultColWidth="11.33203125" defaultRowHeight="13.8" x14ac:dyDescent="0.3"/>
  <cols>
    <col min="1" max="1" width="38.109375" style="6" customWidth="1"/>
    <col min="2" max="11" width="11" style="6" bestFit="1" customWidth="1"/>
    <col min="12" max="12" width="11" style="6" customWidth="1"/>
    <col min="13" max="13" width="6.44140625" style="6" bestFit="1" customWidth="1"/>
    <col min="14" max="14" width="5.88671875" style="6" bestFit="1" customWidth="1"/>
    <col min="15" max="16" width="6.44140625" style="6" bestFit="1" customWidth="1"/>
    <col min="17" max="18" width="5.88671875" style="6" bestFit="1" customWidth="1"/>
    <col min="19" max="19" width="6" style="6" bestFit="1" customWidth="1"/>
    <col min="20" max="20" width="7" style="6" bestFit="1" customWidth="1"/>
    <col min="21" max="21" width="7.21875" style="6" bestFit="1" customWidth="1"/>
    <col min="22" max="22" width="7.21875" style="6" customWidth="1"/>
    <col min="23" max="42" width="11.33203125" style="5"/>
    <col min="43" max="16384" width="11.33203125" style="6"/>
  </cols>
  <sheetData>
    <row r="1" spans="1:22" ht="14.4" x14ac:dyDescent="0.3">
      <c r="A1" s="7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4" x14ac:dyDescent="0.3">
      <c r="A2" s="7" t="s">
        <v>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4.4" x14ac:dyDescent="0.3">
      <c r="A3" s="7" t="s">
        <v>25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6" customHeight="1" x14ac:dyDescent="0.3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30.15" customHeight="1" x14ac:dyDescent="0.3">
      <c r="A5" s="33" t="s">
        <v>1</v>
      </c>
      <c r="B5" s="33">
        <v>2012</v>
      </c>
      <c r="C5" s="33">
        <v>2013</v>
      </c>
      <c r="D5" s="33">
        <v>2014</v>
      </c>
      <c r="E5" s="33">
        <v>2015</v>
      </c>
      <c r="F5" s="33">
        <v>2016</v>
      </c>
      <c r="G5" s="33">
        <v>2017</v>
      </c>
      <c r="H5" s="33" t="s">
        <v>12</v>
      </c>
      <c r="I5" s="33">
        <v>2019</v>
      </c>
      <c r="J5" s="33">
        <v>2020</v>
      </c>
      <c r="K5" s="35">
        <v>2021</v>
      </c>
      <c r="L5" s="35">
        <v>2022</v>
      </c>
      <c r="M5" s="36" t="s">
        <v>0</v>
      </c>
      <c r="N5" s="37"/>
      <c r="O5" s="37"/>
      <c r="P5" s="37"/>
      <c r="Q5" s="37"/>
      <c r="R5" s="37"/>
      <c r="S5" s="37"/>
      <c r="T5" s="37"/>
      <c r="U5" s="37"/>
      <c r="V5" s="38"/>
    </row>
    <row r="6" spans="1:22" ht="27" customHeight="1" x14ac:dyDescent="0.3">
      <c r="A6" s="33"/>
      <c r="B6" s="33"/>
      <c r="C6" s="33"/>
      <c r="D6" s="33"/>
      <c r="E6" s="33"/>
      <c r="F6" s="33"/>
      <c r="G6" s="33"/>
      <c r="H6" s="33"/>
      <c r="I6" s="34"/>
      <c r="J6" s="34"/>
      <c r="K6" s="34"/>
      <c r="L6" s="34"/>
      <c r="M6" s="12">
        <v>2013</v>
      </c>
      <c r="N6" s="12">
        <v>2014</v>
      </c>
      <c r="O6" s="12">
        <v>2015</v>
      </c>
      <c r="P6" s="12">
        <v>2016</v>
      </c>
      <c r="Q6" s="12">
        <v>2017</v>
      </c>
      <c r="R6" s="12">
        <v>2018</v>
      </c>
      <c r="S6" s="12">
        <v>2019</v>
      </c>
      <c r="T6" s="12">
        <v>2020</v>
      </c>
      <c r="U6" s="12">
        <v>2021</v>
      </c>
      <c r="V6" s="12">
        <v>2022</v>
      </c>
    </row>
    <row r="7" spans="1:22" ht="43.5" customHeight="1" x14ac:dyDescent="0.3">
      <c r="A7" s="13" t="s">
        <v>6</v>
      </c>
      <c r="B7" s="14">
        <v>676312.69099999999</v>
      </c>
      <c r="C7" s="14">
        <v>696704.58900000004</v>
      </c>
      <c r="D7" s="14">
        <v>718687.39399999997</v>
      </c>
      <c r="E7" s="14">
        <v>732003.81400000001</v>
      </c>
      <c r="F7" s="14">
        <v>753344.63800000004</v>
      </c>
      <c r="G7" s="14">
        <v>777962.38100000005</v>
      </c>
      <c r="H7" s="14">
        <v>797095.02099999995</v>
      </c>
      <c r="I7" s="14">
        <v>799476.89399999997</v>
      </c>
      <c r="J7" s="14">
        <v>808429.88</v>
      </c>
      <c r="K7" s="14">
        <v>827151.33900000004</v>
      </c>
      <c r="L7" s="14">
        <v>840339.03599999996</v>
      </c>
      <c r="M7" s="29">
        <f t="shared" ref="M7:M26" si="0">C7/B7-1</f>
        <v>3.0151582650102871E-2</v>
      </c>
      <c r="N7" s="29">
        <f t="shared" ref="N7:N26" si="1">D7/C7-1</f>
        <v>3.1552548019746052E-2</v>
      </c>
      <c r="O7" s="29">
        <f t="shared" ref="O7:O26" si="2">E7/D7-1</f>
        <v>1.8528806976681134E-2</v>
      </c>
      <c r="P7" s="30">
        <f t="shared" ref="P7:P26" si="3">F7/E7-1</f>
        <v>2.9153979244157302E-2</v>
      </c>
      <c r="Q7" s="29">
        <f t="shared" ref="Q7:Q26" si="4">G7/F7-1</f>
        <v>3.2677929540131601E-2</v>
      </c>
      <c r="R7" s="29">
        <f>H7/G7-1</f>
        <v>2.4593271432233887E-2</v>
      </c>
      <c r="S7" s="29">
        <f>I7/H7-1</f>
        <v>2.9881920439194243E-3</v>
      </c>
      <c r="T7" s="29">
        <f>J7/I7-1</f>
        <v>1.1198555039165337E-2</v>
      </c>
      <c r="U7" s="29">
        <f>K7/J7-1</f>
        <v>2.3157801886293461E-2</v>
      </c>
      <c r="V7" s="29">
        <f>L7/K7-1</f>
        <v>1.594351163832175E-2</v>
      </c>
    </row>
    <row r="8" spans="1:22" ht="15" customHeight="1" x14ac:dyDescent="0.3">
      <c r="A8" s="17" t="s">
        <v>13</v>
      </c>
      <c r="B8" s="14">
        <v>1220716.115</v>
      </c>
      <c r="C8" s="14">
        <v>1220760.496</v>
      </c>
      <c r="D8" s="14">
        <v>1200782.398</v>
      </c>
      <c r="E8" s="14">
        <v>1144886.0759999999</v>
      </c>
      <c r="F8" s="14">
        <v>1102587.1529999999</v>
      </c>
      <c r="G8" s="14">
        <v>1013837.371</v>
      </c>
      <c r="H8" s="14">
        <v>948326.58200000005</v>
      </c>
      <c r="I8" s="14">
        <v>896227.54099999997</v>
      </c>
      <c r="J8" s="14">
        <v>906596.13800000004</v>
      </c>
      <c r="K8" s="14">
        <v>927039.89099999995</v>
      </c>
      <c r="L8" s="14">
        <v>970551.46799999999</v>
      </c>
      <c r="M8" s="15">
        <f t="shared" si="0"/>
        <v>3.63565283154621E-5</v>
      </c>
      <c r="N8" s="15">
        <f t="shared" si="1"/>
        <v>-1.6365288740470496E-2</v>
      </c>
      <c r="O8" s="15">
        <f t="shared" si="2"/>
        <v>-4.6549917864469048E-2</v>
      </c>
      <c r="P8" s="16">
        <f t="shared" si="3"/>
        <v>-3.6945966840459588E-2</v>
      </c>
      <c r="Q8" s="15">
        <f t="shared" si="4"/>
        <v>-8.0492305536594477E-2</v>
      </c>
      <c r="R8" s="15">
        <f t="shared" ref="R8:R27" si="5">H8/G8-1</f>
        <v>-6.4616664244072308E-2</v>
      </c>
      <c r="S8" s="15">
        <f t="shared" ref="S8:S27" si="6">I8/H8-1</f>
        <v>-5.4937868439925319E-2</v>
      </c>
      <c r="T8" s="15">
        <f t="shared" ref="T8:T26" si="7">J8/I8-1</f>
        <v>1.156915685544635E-2</v>
      </c>
      <c r="U8" s="15">
        <f t="shared" ref="U8:U27" si="8">K8/J8-1</f>
        <v>2.2550011127446368E-2</v>
      </c>
      <c r="V8" s="29">
        <f t="shared" ref="V8:V26" si="9">L8/K8-1</f>
        <v>4.6936035247700181E-2</v>
      </c>
    </row>
    <row r="9" spans="1:22" ht="43.2" x14ac:dyDescent="0.3">
      <c r="A9" s="13" t="s">
        <v>14</v>
      </c>
      <c r="B9" s="14">
        <v>396321.76400000002</v>
      </c>
      <c r="C9" s="14">
        <v>402739.217</v>
      </c>
      <c r="D9" s="14">
        <v>427125.96600000001</v>
      </c>
      <c r="E9" s="14">
        <v>431924.74400000001</v>
      </c>
      <c r="F9" s="14">
        <v>428609.69199999998</v>
      </c>
      <c r="G9" s="14">
        <v>448388.402</v>
      </c>
      <c r="H9" s="14">
        <v>456907.223</v>
      </c>
      <c r="I9" s="14">
        <v>432839.86200000002</v>
      </c>
      <c r="J9" s="14">
        <v>413494.31900000002</v>
      </c>
      <c r="K9" s="14">
        <v>321356.72100000002</v>
      </c>
      <c r="L9" s="14">
        <v>322401.94799999997</v>
      </c>
      <c r="M9" s="15">
        <f t="shared" si="0"/>
        <v>1.6192532388910053E-2</v>
      </c>
      <c r="N9" s="15">
        <f t="shared" si="1"/>
        <v>6.0552208403384711E-2</v>
      </c>
      <c r="O9" s="15">
        <f t="shared" si="2"/>
        <v>1.1235041608310903E-2</v>
      </c>
      <c r="P9" s="16">
        <f t="shared" si="3"/>
        <v>-7.6750685068416313E-3</v>
      </c>
      <c r="Q9" s="15">
        <f t="shared" si="4"/>
        <v>4.6146203338770952E-2</v>
      </c>
      <c r="R9" s="15">
        <f t="shared" si="5"/>
        <v>1.8998754120317374E-2</v>
      </c>
      <c r="S9" s="15">
        <f t="shared" si="6"/>
        <v>-5.2674503243736126E-2</v>
      </c>
      <c r="T9" s="15">
        <f t="shared" si="7"/>
        <v>-4.4694457924025488E-2</v>
      </c>
      <c r="U9" s="15">
        <f t="shared" si="8"/>
        <v>-0.22282675665974505</v>
      </c>
      <c r="V9" s="29">
        <f t="shared" si="9"/>
        <v>3.2525443897590822E-3</v>
      </c>
    </row>
    <row r="10" spans="1:22" ht="15" customHeight="1" x14ac:dyDescent="0.3">
      <c r="A10" s="18" t="s">
        <v>7</v>
      </c>
      <c r="B10" s="14">
        <v>1389656.8149999999</v>
      </c>
      <c r="C10" s="14">
        <v>1364618.6969999999</v>
      </c>
      <c r="D10" s="14">
        <v>1400993.4979999999</v>
      </c>
      <c r="E10" s="14">
        <v>1434503.9140000001</v>
      </c>
      <c r="F10" s="14">
        <v>1459717.7439999999</v>
      </c>
      <c r="G10" s="14">
        <v>1456289.2860000001</v>
      </c>
      <c r="H10" s="14">
        <v>1460789.5249999999</v>
      </c>
      <c r="I10" s="14">
        <v>1403102.976</v>
      </c>
      <c r="J10" s="14">
        <v>1154295.55</v>
      </c>
      <c r="K10" s="14">
        <v>1273794.7949999999</v>
      </c>
      <c r="L10" s="14">
        <v>1309961.4069999999</v>
      </c>
      <c r="M10" s="15">
        <f t="shared" si="0"/>
        <v>-1.8017482971146359E-2</v>
      </c>
      <c r="N10" s="15">
        <f t="shared" si="1"/>
        <v>2.6655651926773993E-2</v>
      </c>
      <c r="O10" s="15">
        <f t="shared" si="2"/>
        <v>2.3919037488637995E-2</v>
      </c>
      <c r="P10" s="16">
        <f t="shared" si="3"/>
        <v>1.7576689581622063E-2</v>
      </c>
      <c r="Q10" s="15">
        <f t="shared" si="4"/>
        <v>-2.3487129714577781E-3</v>
      </c>
      <c r="R10" s="15">
        <f t="shared" si="5"/>
        <v>3.0902095093761073E-3</v>
      </c>
      <c r="S10" s="15">
        <f t="shared" si="6"/>
        <v>-3.9489979913430617E-2</v>
      </c>
      <c r="T10" s="15">
        <f t="shared" si="7"/>
        <v>-0.17732656138276193</v>
      </c>
      <c r="U10" s="15">
        <f t="shared" si="8"/>
        <v>0.10352569149209656</v>
      </c>
      <c r="V10" s="29">
        <f t="shared" si="9"/>
        <v>2.8392808749073239E-2</v>
      </c>
    </row>
    <row r="11" spans="1:22" ht="15" customHeight="1" x14ac:dyDescent="0.3">
      <c r="A11" s="19" t="s">
        <v>15</v>
      </c>
      <c r="B11" s="14">
        <v>4346735.6339999996</v>
      </c>
      <c r="C11" s="14">
        <v>4326571.7769999998</v>
      </c>
      <c r="D11" s="14">
        <v>4498392.3890000004</v>
      </c>
      <c r="E11" s="14">
        <v>4653000.4069999997</v>
      </c>
      <c r="F11" s="14">
        <v>4695293.5609999998</v>
      </c>
      <c r="G11" s="14">
        <v>4815818.148</v>
      </c>
      <c r="H11" s="14">
        <v>4881116.3969999999</v>
      </c>
      <c r="I11" s="14">
        <v>4890887.2419999996</v>
      </c>
      <c r="J11" s="14">
        <v>4452650.5949999997</v>
      </c>
      <c r="K11" s="14">
        <v>4867040.6390000004</v>
      </c>
      <c r="L11" s="14">
        <v>5175405.8839999996</v>
      </c>
      <c r="M11" s="15">
        <f t="shared" si="0"/>
        <v>-4.6388505531090862E-3</v>
      </c>
      <c r="N11" s="15">
        <f t="shared" si="1"/>
        <v>3.9712876812398434E-2</v>
      </c>
      <c r="O11" s="15">
        <f t="shared" si="2"/>
        <v>3.4369615771639772E-2</v>
      </c>
      <c r="P11" s="16">
        <f t="shared" si="3"/>
        <v>9.0894369870189173E-3</v>
      </c>
      <c r="Q11" s="15">
        <f t="shared" si="4"/>
        <v>2.5669233549335591E-2</v>
      </c>
      <c r="R11" s="15">
        <f t="shared" si="5"/>
        <v>1.355911851179803E-2</v>
      </c>
      <c r="S11" s="15">
        <f t="shared" si="6"/>
        <v>2.0017643926715234E-3</v>
      </c>
      <c r="T11" s="15">
        <f t="shared" si="7"/>
        <v>-8.9602688697602129E-2</v>
      </c>
      <c r="U11" s="15">
        <f t="shared" si="8"/>
        <v>9.3065924477732542E-2</v>
      </c>
      <c r="V11" s="29">
        <f t="shared" si="9"/>
        <v>6.3357852927925729E-2</v>
      </c>
    </row>
    <row r="12" spans="1:22" ht="15" customHeight="1" x14ac:dyDescent="0.3">
      <c r="A12" s="18" t="s">
        <v>3</v>
      </c>
      <c r="B12" s="14">
        <v>1938325.507</v>
      </c>
      <c r="C12" s="14">
        <v>1925332.3330000001</v>
      </c>
      <c r="D12" s="14">
        <v>2003205.138</v>
      </c>
      <c r="E12" s="14">
        <v>2084223.713</v>
      </c>
      <c r="F12" s="14">
        <v>2143321.8569999998</v>
      </c>
      <c r="G12" s="14">
        <v>2185007.2409999999</v>
      </c>
      <c r="H12" s="14">
        <v>2268261.446</v>
      </c>
      <c r="I12" s="14">
        <v>2226877.96</v>
      </c>
      <c r="J12" s="14">
        <v>2029491.78</v>
      </c>
      <c r="K12" s="14">
        <v>2190419.6170000001</v>
      </c>
      <c r="L12" s="14">
        <v>2329573.835</v>
      </c>
      <c r="M12" s="15">
        <f t="shared" si="0"/>
        <v>-6.7032982608322689E-3</v>
      </c>
      <c r="N12" s="15">
        <f t="shared" si="1"/>
        <v>4.0446422503413126E-2</v>
      </c>
      <c r="O12" s="15">
        <f t="shared" si="2"/>
        <v>4.0444472442242585E-2</v>
      </c>
      <c r="P12" s="16">
        <f t="shared" si="3"/>
        <v>2.8354990700559135E-2</v>
      </c>
      <c r="Q12" s="15">
        <f t="shared" si="4"/>
        <v>1.9448961369874285E-2</v>
      </c>
      <c r="R12" s="15">
        <f t="shared" si="5"/>
        <v>3.8102484713916862E-2</v>
      </c>
      <c r="S12" s="15">
        <f t="shared" si="6"/>
        <v>-1.8244583785955726E-2</v>
      </c>
      <c r="T12" s="15">
        <f t="shared" si="7"/>
        <v>-8.8638076960445566E-2</v>
      </c>
      <c r="U12" s="15">
        <f t="shared" si="8"/>
        <v>7.9294648338019025E-2</v>
      </c>
      <c r="V12" s="29">
        <f t="shared" si="9"/>
        <v>6.352856636236015E-2</v>
      </c>
    </row>
    <row r="13" spans="1:22" ht="15" customHeight="1" x14ac:dyDescent="0.3">
      <c r="A13" s="18" t="s">
        <v>8</v>
      </c>
      <c r="B13" s="14">
        <v>2010713.4950000001</v>
      </c>
      <c r="C13" s="14">
        <v>2045153.8459999999</v>
      </c>
      <c r="D13" s="14">
        <v>2089216.1950000001</v>
      </c>
      <c r="E13" s="14">
        <v>2102972.9079999998</v>
      </c>
      <c r="F13" s="14">
        <v>2100868.1310000001</v>
      </c>
      <c r="G13" s="14">
        <v>2152204.36</v>
      </c>
      <c r="H13" s="14">
        <v>2241444.4759999998</v>
      </c>
      <c r="I13" s="14">
        <v>2233289.65</v>
      </c>
      <c r="J13" s="14">
        <v>2019694.933</v>
      </c>
      <c r="K13" s="14">
        <v>2197683.321</v>
      </c>
      <c r="L13" s="14">
        <v>2318835.7599999998</v>
      </c>
      <c r="M13" s="15">
        <f t="shared" si="0"/>
        <v>1.7128422863646131E-2</v>
      </c>
      <c r="N13" s="15">
        <f t="shared" si="1"/>
        <v>2.1544760109944328E-2</v>
      </c>
      <c r="O13" s="15">
        <f t="shared" si="2"/>
        <v>6.5846287392004044E-3</v>
      </c>
      <c r="P13" s="16">
        <f t="shared" si="3"/>
        <v>-1.0008578769573617E-3</v>
      </c>
      <c r="Q13" s="15">
        <f t="shared" si="4"/>
        <v>2.4435721710702518E-2</v>
      </c>
      <c r="R13" s="15">
        <f t="shared" si="5"/>
        <v>4.1464517802575207E-2</v>
      </c>
      <c r="S13" s="15">
        <f t="shared" si="6"/>
        <v>-3.6382012078892689E-3</v>
      </c>
      <c r="T13" s="15">
        <f t="shared" si="7"/>
        <v>-9.5641296237592766E-2</v>
      </c>
      <c r="U13" s="15">
        <f t="shared" si="8"/>
        <v>8.8126372499049088E-2</v>
      </c>
      <c r="V13" s="29">
        <f t="shared" si="9"/>
        <v>5.5127341524743523E-2</v>
      </c>
    </row>
    <row r="14" spans="1:22" ht="15" customHeight="1" x14ac:dyDescent="0.3">
      <c r="A14" s="18" t="s">
        <v>16</v>
      </c>
      <c r="B14" s="14">
        <v>1351324.3770000001</v>
      </c>
      <c r="C14" s="14">
        <v>1384020.4779999999</v>
      </c>
      <c r="D14" s="14">
        <v>1439128.6810000001</v>
      </c>
      <c r="E14" s="14">
        <v>1499398.878</v>
      </c>
      <c r="F14" s="14">
        <v>1546098.746</v>
      </c>
      <c r="G14" s="14">
        <v>1604779.095</v>
      </c>
      <c r="H14" s="14">
        <v>1653709.88</v>
      </c>
      <c r="I14" s="14">
        <v>1646621.0619999999</v>
      </c>
      <c r="J14" s="14">
        <v>1339057.1939999999</v>
      </c>
      <c r="K14" s="14">
        <v>1549313.0390000001</v>
      </c>
      <c r="L14" s="14">
        <v>1747548.4269999999</v>
      </c>
      <c r="M14" s="15">
        <f t="shared" si="0"/>
        <v>2.4195597708809524E-2</v>
      </c>
      <c r="N14" s="15">
        <f t="shared" si="1"/>
        <v>3.9817476602394875E-2</v>
      </c>
      <c r="O14" s="15">
        <f t="shared" si="2"/>
        <v>4.1879644117800652E-2</v>
      </c>
      <c r="P14" s="16">
        <f t="shared" si="3"/>
        <v>3.114572692110551E-2</v>
      </c>
      <c r="Q14" s="15">
        <f t="shared" si="4"/>
        <v>3.7953817084332542E-2</v>
      </c>
      <c r="R14" s="15">
        <f t="shared" si="5"/>
        <v>3.049066700361025E-2</v>
      </c>
      <c r="S14" s="15">
        <f t="shared" si="6"/>
        <v>-4.2866152556335635E-3</v>
      </c>
      <c r="T14" s="15">
        <f t="shared" si="7"/>
        <v>-0.18678484995596401</v>
      </c>
      <c r="U14" s="15">
        <f t="shared" si="8"/>
        <v>0.15701782264574438</v>
      </c>
      <c r="V14" s="29">
        <f t="shared" si="9"/>
        <v>0.12795050645668771</v>
      </c>
    </row>
    <row r="15" spans="1:22" ht="15" customHeight="1" x14ac:dyDescent="0.3">
      <c r="A15" s="17" t="s">
        <v>17</v>
      </c>
      <c r="B15" s="14">
        <v>217478.704</v>
      </c>
      <c r="C15" s="14">
        <v>223933.83600000001</v>
      </c>
      <c r="D15" s="14">
        <v>233884.511</v>
      </c>
      <c r="E15" s="14">
        <v>282666.86700000003</v>
      </c>
      <c r="F15" s="14">
        <v>323599.37300000002</v>
      </c>
      <c r="G15" s="14">
        <v>353529.96799999999</v>
      </c>
      <c r="H15" s="14">
        <v>371260.67300000001</v>
      </c>
      <c r="I15" s="14">
        <v>394103.73800000001</v>
      </c>
      <c r="J15" s="14">
        <v>373907.54200000002</v>
      </c>
      <c r="K15" s="14">
        <v>402694.505</v>
      </c>
      <c r="L15" s="14">
        <v>462294.245</v>
      </c>
      <c r="M15" s="15">
        <f t="shared" si="0"/>
        <v>2.9681674027264737E-2</v>
      </c>
      <c r="N15" s="15">
        <f t="shared" si="1"/>
        <v>4.443578146895133E-2</v>
      </c>
      <c r="O15" s="15">
        <f t="shared" si="2"/>
        <v>0.2085745472901368</v>
      </c>
      <c r="P15" s="16">
        <f t="shared" si="3"/>
        <v>0.14480829123846339</v>
      </c>
      <c r="Q15" s="15">
        <f t="shared" si="4"/>
        <v>9.2492747197010061E-2</v>
      </c>
      <c r="R15" s="15">
        <f t="shared" si="5"/>
        <v>5.015332957572638E-2</v>
      </c>
      <c r="S15" s="15">
        <f t="shared" si="6"/>
        <v>6.1528372545939014E-2</v>
      </c>
      <c r="T15" s="15">
        <f t="shared" si="7"/>
        <v>-5.124588795450602E-2</v>
      </c>
      <c r="U15" s="15">
        <f t="shared" si="8"/>
        <v>7.6989522185139547E-2</v>
      </c>
      <c r="V15" s="29">
        <f t="shared" si="9"/>
        <v>0.14800236720389326</v>
      </c>
    </row>
    <row r="16" spans="1:22" ht="15" customHeight="1" x14ac:dyDescent="0.3">
      <c r="A16" s="13" t="s">
        <v>18</v>
      </c>
      <c r="B16" s="14">
        <v>539125.54299999995</v>
      </c>
      <c r="C16" s="14">
        <v>630362.36499999999</v>
      </c>
      <c r="D16" s="14">
        <v>645964.79</v>
      </c>
      <c r="E16" s="14">
        <v>700176.78599999996</v>
      </c>
      <c r="F16" s="14">
        <v>787826.32200000004</v>
      </c>
      <c r="G16" s="14">
        <v>855901.70200000005</v>
      </c>
      <c r="H16" s="14">
        <v>886660.00699999998</v>
      </c>
      <c r="I16" s="14">
        <v>902497.35499999998</v>
      </c>
      <c r="J16" s="14">
        <v>846042.57900000003</v>
      </c>
      <c r="K16" s="14">
        <v>862019.73199999996</v>
      </c>
      <c r="L16" s="14">
        <v>919612.72699999996</v>
      </c>
      <c r="M16" s="15">
        <f t="shared" si="0"/>
        <v>0.16923112470669954</v>
      </c>
      <c r="N16" s="15">
        <f t="shared" si="1"/>
        <v>2.4751517327656458E-2</v>
      </c>
      <c r="O16" s="15">
        <f t="shared" si="2"/>
        <v>8.3924072703714936E-2</v>
      </c>
      <c r="P16" s="16">
        <f t="shared" si="3"/>
        <v>0.12518200796220058</v>
      </c>
      <c r="Q16" s="15">
        <f t="shared" si="4"/>
        <v>8.6409121019442203E-2</v>
      </c>
      <c r="R16" s="15">
        <f t="shared" si="5"/>
        <v>3.5936726061096103E-2</v>
      </c>
      <c r="S16" s="15">
        <f t="shared" si="6"/>
        <v>1.7861804834961914E-2</v>
      </c>
      <c r="T16" s="15">
        <f t="shared" si="7"/>
        <v>-6.2553951750916714E-2</v>
      </c>
      <c r="U16" s="15">
        <f t="shared" si="8"/>
        <v>1.8884573184111408E-2</v>
      </c>
      <c r="V16" s="29">
        <f t="shared" si="9"/>
        <v>6.6811689874403113E-2</v>
      </c>
    </row>
    <row r="17" spans="1:28" ht="28.8" x14ac:dyDescent="0.3">
      <c r="A17" s="13" t="s">
        <v>4</v>
      </c>
      <c r="B17" s="14">
        <v>1907280.395</v>
      </c>
      <c r="C17" s="14">
        <v>1926049.7709999999</v>
      </c>
      <c r="D17" s="14">
        <v>1969082.3</v>
      </c>
      <c r="E17" s="14">
        <v>2017486.1070000001</v>
      </c>
      <c r="F17" s="14">
        <v>2057143.527</v>
      </c>
      <c r="G17" s="14">
        <v>2085521.084</v>
      </c>
      <c r="H17" s="14">
        <v>2120660.094</v>
      </c>
      <c r="I17" s="14">
        <v>2153779.6660000002</v>
      </c>
      <c r="J17" s="14">
        <v>2145558.0189999999</v>
      </c>
      <c r="K17" s="14">
        <v>2216663.3199999998</v>
      </c>
      <c r="L17" s="14">
        <v>2256662.0469999998</v>
      </c>
      <c r="M17" s="15">
        <f t="shared" si="0"/>
        <v>9.8409106753283293E-3</v>
      </c>
      <c r="N17" s="15">
        <f t="shared" si="1"/>
        <v>2.2342376426574662E-2</v>
      </c>
      <c r="O17" s="15">
        <f t="shared" si="2"/>
        <v>2.458191158388856E-2</v>
      </c>
      <c r="P17" s="16">
        <f t="shared" si="3"/>
        <v>1.965684911653276E-2</v>
      </c>
      <c r="Q17" s="15">
        <f t="shared" si="4"/>
        <v>1.3794641272008912E-2</v>
      </c>
      <c r="R17" s="15">
        <f t="shared" si="5"/>
        <v>1.6849031289870142E-2</v>
      </c>
      <c r="S17" s="15">
        <f t="shared" si="6"/>
        <v>1.5617576854350945E-2</v>
      </c>
      <c r="T17" s="15">
        <f>J17/I17-1</f>
        <v>-3.8173110879394789E-3</v>
      </c>
      <c r="U17" s="15">
        <f t="shared" si="8"/>
        <v>3.3140702964136404E-2</v>
      </c>
      <c r="V17" s="29">
        <f t="shared" si="9"/>
        <v>1.8044565739464558E-2</v>
      </c>
    </row>
    <row r="18" spans="1:28" ht="25.5" customHeight="1" x14ac:dyDescent="0.3">
      <c r="A18" s="13" t="s">
        <v>11</v>
      </c>
      <c r="B18" s="14">
        <v>406018.49800000002</v>
      </c>
      <c r="C18" s="14">
        <v>408192.397</v>
      </c>
      <c r="D18" s="14">
        <v>411067.47899999999</v>
      </c>
      <c r="E18" s="14">
        <v>425986.11200000002</v>
      </c>
      <c r="F18" s="14">
        <v>435970.69699999999</v>
      </c>
      <c r="G18" s="14">
        <v>431938.26</v>
      </c>
      <c r="H18" s="14">
        <v>435679.59899999999</v>
      </c>
      <c r="I18" s="14">
        <v>438609.34600000002</v>
      </c>
      <c r="J18" s="14">
        <v>429007.97</v>
      </c>
      <c r="K18" s="14">
        <v>452828.71399999998</v>
      </c>
      <c r="L18" s="14">
        <v>480307.35700000002</v>
      </c>
      <c r="M18" s="15">
        <f t="shared" si="0"/>
        <v>5.3541870892788168E-3</v>
      </c>
      <c r="N18" s="15">
        <f t="shared" si="1"/>
        <v>7.0434481904375623E-3</v>
      </c>
      <c r="O18" s="15">
        <f t="shared" si="2"/>
        <v>3.629241854960763E-2</v>
      </c>
      <c r="P18" s="16">
        <f t="shared" si="3"/>
        <v>2.3438757083235506E-2</v>
      </c>
      <c r="Q18" s="15">
        <f t="shared" si="4"/>
        <v>-9.2493303512093394E-3</v>
      </c>
      <c r="R18" s="15">
        <f t="shared" si="5"/>
        <v>8.6617448521462137E-3</v>
      </c>
      <c r="S18" s="15">
        <f t="shared" si="6"/>
        <v>6.7245448414949838E-3</v>
      </c>
      <c r="T18" s="15">
        <f t="shared" si="7"/>
        <v>-2.189049569408863E-2</v>
      </c>
      <c r="U18" s="15">
        <f t="shared" si="8"/>
        <v>5.5525178238530204E-2</v>
      </c>
      <c r="V18" s="29">
        <f t="shared" si="9"/>
        <v>6.0682200908310779E-2</v>
      </c>
    </row>
    <row r="19" spans="1:28" ht="14.25" customHeight="1" x14ac:dyDescent="0.3">
      <c r="A19" s="17" t="s">
        <v>9</v>
      </c>
      <c r="B19" s="20">
        <v>106575.337</v>
      </c>
      <c r="C19" s="20">
        <v>104718.92600000001</v>
      </c>
      <c r="D19" s="20">
        <v>114145.04700000001</v>
      </c>
      <c r="E19" s="20">
        <v>119528.47100000001</v>
      </c>
      <c r="F19" s="20">
        <v>117769.075</v>
      </c>
      <c r="G19" s="20">
        <v>119293.368</v>
      </c>
      <c r="H19" s="20">
        <v>126888.46</v>
      </c>
      <c r="I19" s="20">
        <v>125131.96799999999</v>
      </c>
      <c r="J19" s="20">
        <v>134474.204</v>
      </c>
      <c r="K19" s="20">
        <v>149455.416</v>
      </c>
      <c r="L19" s="20">
        <v>154561.15100000001</v>
      </c>
      <c r="M19" s="15">
        <f t="shared" si="0"/>
        <v>-1.7418767345769637E-2</v>
      </c>
      <c r="N19" s="15">
        <f t="shared" si="1"/>
        <v>9.0013537762982709E-2</v>
      </c>
      <c r="O19" s="15">
        <f t="shared" si="2"/>
        <v>4.7163010060348842E-2</v>
      </c>
      <c r="P19" s="16">
        <f t="shared" si="3"/>
        <v>-1.4719472149861357E-2</v>
      </c>
      <c r="Q19" s="15">
        <f t="shared" si="4"/>
        <v>1.2943066760098043E-2</v>
      </c>
      <c r="R19" s="15">
        <f t="shared" si="5"/>
        <v>6.3667344860277586E-2</v>
      </c>
      <c r="S19" s="15">
        <f t="shared" si="6"/>
        <v>-1.3842803356585831E-2</v>
      </c>
      <c r="T19" s="15">
        <f t="shared" si="7"/>
        <v>7.4659067137823776E-2</v>
      </c>
      <c r="U19" s="15">
        <f t="shared" si="8"/>
        <v>0.11140584256590946</v>
      </c>
      <c r="V19" s="29">
        <f t="shared" si="9"/>
        <v>3.416226147334811E-2</v>
      </c>
    </row>
    <row r="20" spans="1:28" ht="28.8" x14ac:dyDescent="0.3">
      <c r="A20" s="13" t="s">
        <v>10</v>
      </c>
      <c r="B20" s="21">
        <v>669080.80700000003</v>
      </c>
      <c r="C20" s="21">
        <v>698300.96400000004</v>
      </c>
      <c r="D20" s="21">
        <v>696784.31200000003</v>
      </c>
      <c r="E20" s="21">
        <v>703461.30200000003</v>
      </c>
      <c r="F20" s="21">
        <v>711940.21900000004</v>
      </c>
      <c r="G20" s="21">
        <v>761983.15899999999</v>
      </c>
      <c r="H20" s="21">
        <v>793516.98100000003</v>
      </c>
      <c r="I20" s="21">
        <v>826261.86300000001</v>
      </c>
      <c r="J20" s="21">
        <v>815761.50800000003</v>
      </c>
      <c r="K20" s="21">
        <v>609037.52800000005</v>
      </c>
      <c r="L20" s="21">
        <v>244518.019</v>
      </c>
      <c r="M20" s="15">
        <f t="shared" si="0"/>
        <v>4.3672089670328873E-2</v>
      </c>
      <c r="N20" s="15">
        <f t="shared" si="1"/>
        <v>-2.1719173797388747E-3</v>
      </c>
      <c r="O20" s="15">
        <f t="shared" si="2"/>
        <v>9.5825779728520022E-3</v>
      </c>
      <c r="P20" s="16">
        <f t="shared" si="3"/>
        <v>1.2053139207364616E-2</v>
      </c>
      <c r="Q20" s="15">
        <f t="shared" si="4"/>
        <v>7.0290929862469209E-2</v>
      </c>
      <c r="R20" s="15">
        <f t="shared" si="5"/>
        <v>4.1383883131201893E-2</v>
      </c>
      <c r="S20" s="15">
        <f t="shared" si="6"/>
        <v>4.1265508847377674E-2</v>
      </c>
      <c r="T20" s="15">
        <f t="shared" si="7"/>
        <v>-1.2708265345655945E-2</v>
      </c>
      <c r="U20" s="15">
        <f t="shared" si="8"/>
        <v>-0.25341227549069401</v>
      </c>
      <c r="V20" s="29">
        <f t="shared" si="9"/>
        <v>-0.59851731993763124</v>
      </c>
    </row>
    <row r="21" spans="1:28" ht="15" customHeight="1" x14ac:dyDescent="0.3">
      <c r="A21" s="13" t="s">
        <v>19</v>
      </c>
      <c r="B21" s="14">
        <v>850689.87399999995</v>
      </c>
      <c r="C21" s="14">
        <v>854720.31900000002</v>
      </c>
      <c r="D21" s="14">
        <v>859150.70499999996</v>
      </c>
      <c r="E21" s="14">
        <v>857988.61300000001</v>
      </c>
      <c r="F21" s="14">
        <v>865926.674</v>
      </c>
      <c r="G21" s="14">
        <v>873302.77099999995</v>
      </c>
      <c r="H21" s="14">
        <v>877924.16899999999</v>
      </c>
      <c r="I21" s="14">
        <v>881363.75</v>
      </c>
      <c r="J21" s="14">
        <v>857729.34900000005</v>
      </c>
      <c r="K21" s="14">
        <v>858676.17200000002</v>
      </c>
      <c r="L21" s="14">
        <v>868959.90700000001</v>
      </c>
      <c r="M21" s="15">
        <f t="shared" si="0"/>
        <v>4.7378546791072562E-3</v>
      </c>
      <c r="N21" s="15">
        <f t="shared" si="1"/>
        <v>5.1834335764748829E-3</v>
      </c>
      <c r="O21" s="15">
        <f t="shared" si="2"/>
        <v>-1.352605536184659E-3</v>
      </c>
      <c r="P21" s="16">
        <f t="shared" si="3"/>
        <v>9.2519421350409914E-3</v>
      </c>
      <c r="Q21" s="15">
        <f t="shared" si="4"/>
        <v>8.5181542750349948E-3</v>
      </c>
      <c r="R21" s="15">
        <f t="shared" si="5"/>
        <v>5.2918622881594768E-3</v>
      </c>
      <c r="S21" s="15">
        <f t="shared" si="6"/>
        <v>3.9178566002093795E-3</v>
      </c>
      <c r="T21" s="15">
        <f t="shared" si="7"/>
        <v>-2.6815717120201477E-2</v>
      </c>
      <c r="U21" s="15">
        <f t="shared" si="8"/>
        <v>1.1038715197326798E-3</v>
      </c>
      <c r="V21" s="29">
        <f t="shared" si="9"/>
        <v>1.1976266880735054E-2</v>
      </c>
    </row>
    <row r="22" spans="1:28" ht="13.65" customHeight="1" x14ac:dyDescent="0.3">
      <c r="A22" s="18" t="s">
        <v>20</v>
      </c>
      <c r="B22" s="14">
        <v>516240.09899999999</v>
      </c>
      <c r="C22" s="14">
        <v>521749.72200000001</v>
      </c>
      <c r="D22" s="14">
        <v>520292.67200000002</v>
      </c>
      <c r="E22" s="14">
        <v>511322.91899999999</v>
      </c>
      <c r="F22" s="14">
        <v>525419.62199999997</v>
      </c>
      <c r="G22" s="14">
        <v>532366.05900000001</v>
      </c>
      <c r="H22" s="14">
        <v>547677.33900000004</v>
      </c>
      <c r="I22" s="14">
        <v>557252.15800000005</v>
      </c>
      <c r="J22" s="14">
        <v>548371.31099999999</v>
      </c>
      <c r="K22" s="14">
        <v>581521.91200000001</v>
      </c>
      <c r="L22" s="14">
        <v>576291.16500000004</v>
      </c>
      <c r="M22" s="15">
        <f t="shared" si="0"/>
        <v>1.0672597906812298E-2</v>
      </c>
      <c r="N22" s="15">
        <f t="shared" si="1"/>
        <v>-2.79262247503409E-3</v>
      </c>
      <c r="O22" s="15">
        <f t="shared" si="2"/>
        <v>-1.723982189777995E-2</v>
      </c>
      <c r="P22" s="16">
        <f t="shared" si="3"/>
        <v>2.7569081056583622E-2</v>
      </c>
      <c r="Q22" s="15">
        <f t="shared" si="4"/>
        <v>1.322074149716479E-2</v>
      </c>
      <c r="R22" s="15">
        <f t="shared" si="5"/>
        <v>2.8760811740629721E-2</v>
      </c>
      <c r="S22" s="15">
        <f t="shared" si="6"/>
        <v>1.7482591150261184E-2</v>
      </c>
      <c r="T22" s="15">
        <f t="shared" si="7"/>
        <v>-1.5936855286256324E-2</v>
      </c>
      <c r="U22" s="15">
        <f t="shared" si="8"/>
        <v>6.0452836125849174E-2</v>
      </c>
      <c r="V22" s="29">
        <f t="shared" si="9"/>
        <v>-8.9949267466296057E-3</v>
      </c>
    </row>
    <row r="23" spans="1:28" ht="30.15" customHeight="1" x14ac:dyDescent="0.3">
      <c r="A23" s="19" t="s">
        <v>21</v>
      </c>
      <c r="B23" s="14">
        <v>102101.526</v>
      </c>
      <c r="C23" s="14">
        <v>105629.34299999999</v>
      </c>
      <c r="D23" s="14">
        <v>104272.788</v>
      </c>
      <c r="E23" s="14">
        <v>107511.553</v>
      </c>
      <c r="F23" s="14">
        <v>111636.88499999999</v>
      </c>
      <c r="G23" s="14">
        <v>113278.88499999999</v>
      </c>
      <c r="H23" s="14">
        <v>115524.743</v>
      </c>
      <c r="I23" s="14">
        <v>113278.72500000001</v>
      </c>
      <c r="J23" s="14">
        <v>63590.245000000003</v>
      </c>
      <c r="K23" s="14">
        <v>82675.928</v>
      </c>
      <c r="L23" s="14">
        <v>114350.94</v>
      </c>
      <c r="M23" s="15">
        <f t="shared" si="0"/>
        <v>3.4552049692185838E-2</v>
      </c>
      <c r="N23" s="15">
        <f t="shared" si="1"/>
        <v>-1.2842596209274859E-2</v>
      </c>
      <c r="O23" s="15">
        <f t="shared" si="2"/>
        <v>3.1060500655262002E-2</v>
      </c>
      <c r="P23" s="16">
        <f t="shared" si="3"/>
        <v>3.83710576667049E-2</v>
      </c>
      <c r="Q23" s="15">
        <f t="shared" si="4"/>
        <v>1.4708400364270346E-2</v>
      </c>
      <c r="R23" s="15">
        <f t="shared" si="5"/>
        <v>1.9825919013945148E-2</v>
      </c>
      <c r="S23" s="15">
        <f t="shared" si="6"/>
        <v>-1.9441878351549313E-2</v>
      </c>
      <c r="T23" s="15">
        <f>J23/I23-1</f>
        <v>-0.43863911780433618</v>
      </c>
      <c r="U23" s="15">
        <f t="shared" si="8"/>
        <v>0.30013539026308189</v>
      </c>
      <c r="V23" s="29">
        <f t="shared" si="9"/>
        <v>0.38312254565803006</v>
      </c>
    </row>
    <row r="24" spans="1:28" ht="28.8" x14ac:dyDescent="0.3">
      <c r="A24" s="22" t="s">
        <v>22</v>
      </c>
      <c r="B24" s="14">
        <v>515292.087</v>
      </c>
      <c r="C24" s="14">
        <v>517332.61300000001</v>
      </c>
      <c r="D24" s="14">
        <v>522227.73100000003</v>
      </c>
      <c r="E24" s="14">
        <v>556185.56400000001</v>
      </c>
      <c r="F24" s="14">
        <v>565182.20499999996</v>
      </c>
      <c r="G24" s="14">
        <v>574054.68400000001</v>
      </c>
      <c r="H24" s="14">
        <v>583974.495</v>
      </c>
      <c r="I24" s="14">
        <v>592172.76</v>
      </c>
      <c r="J24" s="14">
        <v>344230.39399999997</v>
      </c>
      <c r="K24" s="14">
        <v>450739.67300000001</v>
      </c>
      <c r="L24" s="14">
        <v>549120.42700000003</v>
      </c>
      <c r="M24" s="15">
        <f t="shared" si="0"/>
        <v>3.9599404909937963E-3</v>
      </c>
      <c r="N24" s="15">
        <f t="shared" si="1"/>
        <v>9.462225804039992E-3</v>
      </c>
      <c r="O24" s="15">
        <f t="shared" si="2"/>
        <v>6.5024951729344194E-2</v>
      </c>
      <c r="P24" s="16">
        <f t="shared" si="3"/>
        <v>1.6175610411923502E-2</v>
      </c>
      <c r="Q24" s="15">
        <f t="shared" si="4"/>
        <v>1.569844011631627E-2</v>
      </c>
      <c r="R24" s="15">
        <f t="shared" si="5"/>
        <v>1.7280254436526699E-2</v>
      </c>
      <c r="S24" s="15">
        <f t="shared" si="6"/>
        <v>1.4038738113040461E-2</v>
      </c>
      <c r="T24" s="15">
        <f t="shared" si="7"/>
        <v>-0.41869937752624764</v>
      </c>
      <c r="U24" s="15">
        <f t="shared" si="8"/>
        <v>0.309412767891728</v>
      </c>
      <c r="V24" s="29">
        <f t="shared" si="9"/>
        <v>0.2182651315008608</v>
      </c>
    </row>
    <row r="25" spans="1:28" ht="28.8" x14ac:dyDescent="0.3">
      <c r="A25" s="13" t="s">
        <v>5</v>
      </c>
      <c r="B25" s="14">
        <v>415208.68699999998</v>
      </c>
      <c r="C25" s="14">
        <v>424128.038</v>
      </c>
      <c r="D25" s="14">
        <v>427875.91100000002</v>
      </c>
      <c r="E25" s="14">
        <v>442011.28200000001</v>
      </c>
      <c r="F25" s="14">
        <v>451257.25300000003</v>
      </c>
      <c r="G25" s="14">
        <v>446874.18900000001</v>
      </c>
      <c r="H25" s="14">
        <v>450855.027</v>
      </c>
      <c r="I25" s="14">
        <v>458691.45199999999</v>
      </c>
      <c r="J25" s="14">
        <v>392351.19</v>
      </c>
      <c r="K25" s="14">
        <v>410941.26299999998</v>
      </c>
      <c r="L25" s="14">
        <v>425660.82299999997</v>
      </c>
      <c r="M25" s="15">
        <f t="shared" si="0"/>
        <v>2.1481609800712231E-2</v>
      </c>
      <c r="N25" s="15">
        <f t="shared" si="1"/>
        <v>8.8366546519142997E-3</v>
      </c>
      <c r="O25" s="15">
        <f t="shared" si="2"/>
        <v>3.3036145846499831E-2</v>
      </c>
      <c r="P25" s="16">
        <f t="shared" si="3"/>
        <v>2.0917952496968262E-2</v>
      </c>
      <c r="Q25" s="15">
        <f t="shared" si="4"/>
        <v>-9.7130051004410412E-3</v>
      </c>
      <c r="R25" s="15">
        <f t="shared" si="5"/>
        <v>8.9081851178476334E-3</v>
      </c>
      <c r="S25" s="15">
        <f t="shared" si="6"/>
        <v>1.7381252355427312E-2</v>
      </c>
      <c r="T25" s="15">
        <f t="shared" si="7"/>
        <v>-0.14462938367554312</v>
      </c>
      <c r="U25" s="15">
        <f t="shared" si="8"/>
        <v>4.7381207127216829E-2</v>
      </c>
      <c r="V25" s="29">
        <f t="shared" si="9"/>
        <v>3.5819133597202235E-2</v>
      </c>
    </row>
    <row r="26" spans="1:28" ht="59.4" customHeight="1" x14ac:dyDescent="0.3">
      <c r="A26" s="23" t="s">
        <v>23</v>
      </c>
      <c r="B26" s="14">
        <v>823076.24899999995</v>
      </c>
      <c r="C26" s="14">
        <v>810676.99399999995</v>
      </c>
      <c r="D26" s="14">
        <v>825502.21200000006</v>
      </c>
      <c r="E26" s="14">
        <v>840153.76599999995</v>
      </c>
      <c r="F26" s="14">
        <v>841783.95400000003</v>
      </c>
      <c r="G26" s="14">
        <v>834272.51199999999</v>
      </c>
      <c r="H26" s="14">
        <v>855373.40800000005</v>
      </c>
      <c r="I26" s="14">
        <v>832869.58100000001</v>
      </c>
      <c r="J26" s="14">
        <v>835441.45200000005</v>
      </c>
      <c r="K26" s="14">
        <v>821487.04700000002</v>
      </c>
      <c r="L26" s="14">
        <v>821654.69200000004</v>
      </c>
      <c r="M26" s="15">
        <f t="shared" si="0"/>
        <v>-1.5064527757986612E-2</v>
      </c>
      <c r="N26" s="15">
        <f t="shared" si="1"/>
        <v>1.8287453708104362E-2</v>
      </c>
      <c r="O26" s="15">
        <f t="shared" si="2"/>
        <v>1.7748655045396688E-2</v>
      </c>
      <c r="P26" s="16">
        <f t="shared" si="3"/>
        <v>1.9403448106427579E-3</v>
      </c>
      <c r="Q26" s="15">
        <f t="shared" si="4"/>
        <v>-8.9232420792854095E-3</v>
      </c>
      <c r="R26" s="15">
        <f t="shared" si="5"/>
        <v>2.5292570109273882E-2</v>
      </c>
      <c r="S26" s="15">
        <f t="shared" si="6"/>
        <v>-2.6308775547065011E-2</v>
      </c>
      <c r="T26" s="15">
        <f t="shared" si="7"/>
        <v>3.0879636604232985E-3</v>
      </c>
      <c r="U26" s="15">
        <f t="shared" si="8"/>
        <v>-1.6703031632670284E-2</v>
      </c>
      <c r="V26" s="29">
        <f t="shared" si="9"/>
        <v>2.0407503759467538E-4</v>
      </c>
    </row>
    <row r="27" spans="1:28" ht="18" customHeight="1" x14ac:dyDescent="0.3">
      <c r="A27" s="24" t="s">
        <v>24</v>
      </c>
      <c r="B27" s="25">
        <v>20398274.204</v>
      </c>
      <c r="C27" s="25">
        <v>20591696.721000001</v>
      </c>
      <c r="D27" s="25">
        <v>21107782.116999999</v>
      </c>
      <c r="E27" s="25">
        <v>21647393.796</v>
      </c>
      <c r="F27" s="25">
        <v>22025297.328000002</v>
      </c>
      <c r="G27" s="25">
        <v>22436602.925000001</v>
      </c>
      <c r="H27" s="25">
        <v>22873645.545000002</v>
      </c>
      <c r="I27" s="25">
        <v>22805335.548999999</v>
      </c>
      <c r="J27" s="25">
        <v>20910176.151999999</v>
      </c>
      <c r="K27" s="25">
        <v>22052540.572000001</v>
      </c>
      <c r="L27" s="25">
        <v>22888611.265000001</v>
      </c>
      <c r="M27" s="26">
        <f t="shared" ref="M27:O27" si="10">C27/B27-1</f>
        <v>9.4822981133408923E-3</v>
      </c>
      <c r="N27" s="26">
        <f t="shared" si="10"/>
        <v>2.5062791230490378E-2</v>
      </c>
      <c r="O27" s="26">
        <f t="shared" si="10"/>
        <v>2.556458447452914E-2</v>
      </c>
      <c r="P27" s="27">
        <f>F27/E27-1</f>
        <v>1.7457229981644673E-2</v>
      </c>
      <c r="Q27" s="28">
        <f>G27/F27-1</f>
        <v>1.8674235851387166E-2</v>
      </c>
      <c r="R27" s="28">
        <f t="shared" si="5"/>
        <v>1.9479001409479224E-2</v>
      </c>
      <c r="S27" s="28">
        <f t="shared" si="6"/>
        <v>-2.9864061618692928E-3</v>
      </c>
      <c r="T27" s="28">
        <f>J27/I27-1</f>
        <v>-8.3101579142653814E-2</v>
      </c>
      <c r="U27" s="28">
        <f t="shared" si="8"/>
        <v>5.4631984527339306E-2</v>
      </c>
      <c r="V27" s="31">
        <f>L27/K27-1</f>
        <v>3.7912669983319436E-2</v>
      </c>
    </row>
    <row r="28" spans="1:28" x14ac:dyDescent="0.3">
      <c r="A28" s="10" t="s"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28" s="1" customFormat="1" x14ac:dyDescent="0.3">
      <c r="A29" s="1" t="s">
        <v>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P29" s="2"/>
      <c r="Q29" s="2"/>
      <c r="R29" s="2"/>
      <c r="S29" s="2"/>
      <c r="T29" s="2"/>
      <c r="U29" s="2"/>
      <c r="V29" s="2"/>
      <c r="X29" s="2"/>
      <c r="Y29" s="3"/>
      <c r="AA29" s="2"/>
      <c r="AB29" s="3"/>
    </row>
    <row r="30" spans="1:28" s="5" customFormat="1" x14ac:dyDescent="0.3">
      <c r="A30" s="32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Z30" s="5">
        <v>0.99999999999999989</v>
      </c>
    </row>
    <row r="31" spans="1:28" s="5" customFormat="1" x14ac:dyDescent="0.3"/>
    <row r="32" spans="1:28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</sheetData>
  <mergeCells count="13">
    <mergeCell ref="J5:J6"/>
    <mergeCell ref="K5:K6"/>
    <mergeCell ref="M5:V5"/>
    <mergeCell ref="L5:L6"/>
    <mergeCell ref="A5:A6"/>
    <mergeCell ref="C5:C6"/>
    <mergeCell ref="I5:I6"/>
    <mergeCell ref="F5:F6"/>
    <mergeCell ref="D5:D6"/>
    <mergeCell ref="E5:E6"/>
    <mergeCell ref="B5:B6"/>
    <mergeCell ref="G5:G6"/>
    <mergeCell ref="H5:H6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 Zamora</dc:creator>
  <cp:lastModifiedBy>Susana Galindo</cp:lastModifiedBy>
  <cp:lastPrinted>2011-12-08T15:19:01Z</cp:lastPrinted>
  <dcterms:created xsi:type="dcterms:W3CDTF">2011-12-06T20:00:07Z</dcterms:created>
  <dcterms:modified xsi:type="dcterms:W3CDTF">2023-12-15T18:41:00Z</dcterms:modified>
</cp:coreProperties>
</file>