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.gonzalez\Downloads\"/>
    </mc:Choice>
  </mc:AlternateContent>
  <bookViews>
    <workbookView xWindow="0" yWindow="0" windowWidth="28800" windowHeight="12210"/>
  </bookViews>
  <sheets>
    <sheet name="Municipios" sheetId="19" r:id="rId1"/>
    <sheet name="Abeja " sheetId="20" r:id="rId2"/>
    <sheet name="Ave " sheetId="22" r:id="rId3"/>
    <sheet name="Bovino " sheetId="24" r:id="rId4"/>
    <sheet name="Caprino " sheetId="26" r:id="rId5"/>
    <sheet name="Ovino " sheetId="28" r:id="rId6"/>
    <sheet name="Porcino " sheetId="29" r:id="rId7"/>
  </sheets>
  <calcPr calcId="162913"/>
</workbook>
</file>

<file path=xl/calcChain.xml><?xml version="1.0" encoding="utf-8"?>
<calcChain xmlns="http://schemas.openxmlformats.org/spreadsheetml/2006/main">
  <c r="C120" i="20" l="1"/>
  <c r="B120" i="20"/>
  <c r="C22" i="20" s="1"/>
  <c r="G120" i="20"/>
  <c r="F120" i="20"/>
  <c r="B124" i="28"/>
  <c r="C7" i="28" s="1"/>
  <c r="C103" i="22"/>
  <c r="B122" i="22"/>
  <c r="C8" i="22" s="1"/>
  <c r="G29" i="20"/>
  <c r="C73" i="20" l="1"/>
  <c r="C74" i="20"/>
  <c r="C72" i="20"/>
  <c r="G76" i="20"/>
  <c r="G51" i="20"/>
  <c r="G98" i="20"/>
  <c r="G74" i="20"/>
  <c r="G25" i="20"/>
  <c r="G72" i="20"/>
  <c r="G119" i="20"/>
  <c r="G47" i="20"/>
  <c r="G70" i="20"/>
  <c r="G45" i="20"/>
  <c r="G92" i="20"/>
  <c r="G43" i="20"/>
  <c r="G114" i="20"/>
  <c r="G89" i="20"/>
  <c r="G12" i="20"/>
  <c r="G52" i="20"/>
  <c r="G99" i="20"/>
  <c r="G27" i="20"/>
  <c r="G50" i="20"/>
  <c r="G73" i="20"/>
  <c r="G7" i="20"/>
  <c r="G23" i="20"/>
  <c r="G94" i="20"/>
  <c r="G117" i="20"/>
  <c r="G21" i="20"/>
  <c r="G68" i="20"/>
  <c r="G115" i="20"/>
  <c r="G19" i="20"/>
  <c r="G66" i="20"/>
  <c r="G113" i="20"/>
  <c r="G41" i="20"/>
  <c r="G112" i="20"/>
  <c r="G16" i="20"/>
  <c r="G111" i="20"/>
  <c r="G63" i="20"/>
  <c r="G86" i="20"/>
  <c r="G38" i="20"/>
  <c r="G109" i="20"/>
  <c r="G61" i="20"/>
  <c r="G108" i="20"/>
  <c r="G36" i="20"/>
  <c r="G59" i="20"/>
  <c r="G10" i="20"/>
  <c r="G33" i="20"/>
  <c r="G55" i="20"/>
  <c r="G31" i="20"/>
  <c r="G100" i="20"/>
  <c r="G28" i="20"/>
  <c r="G75" i="20"/>
  <c r="G26" i="20"/>
  <c r="G97" i="20"/>
  <c r="G49" i="20"/>
  <c r="G48" i="20"/>
  <c r="G95" i="20"/>
  <c r="G22" i="20"/>
  <c r="G93" i="20"/>
  <c r="G116" i="20"/>
  <c r="G20" i="20"/>
  <c r="G67" i="20"/>
  <c r="G90" i="20"/>
  <c r="G42" i="20"/>
  <c r="G17" i="20"/>
  <c r="G64" i="20"/>
  <c r="G39" i="20"/>
  <c r="G14" i="20"/>
  <c r="G85" i="20"/>
  <c r="G37" i="20"/>
  <c r="G60" i="20"/>
  <c r="G83" i="20"/>
  <c r="G11" i="20"/>
  <c r="G82" i="20"/>
  <c r="G58" i="20"/>
  <c r="G105" i="20"/>
  <c r="G9" i="20"/>
  <c r="G80" i="20"/>
  <c r="G56" i="20"/>
  <c r="G8" i="20"/>
  <c r="G79" i="20"/>
  <c r="G102" i="20"/>
  <c r="G78" i="20"/>
  <c r="G54" i="20"/>
  <c r="G30" i="20"/>
  <c r="G96" i="20"/>
  <c r="G24" i="20"/>
  <c r="G71" i="20"/>
  <c r="G118" i="20"/>
  <c r="G46" i="20"/>
  <c r="G69" i="20"/>
  <c r="G44" i="20"/>
  <c r="G91" i="20"/>
  <c r="G18" i="20"/>
  <c r="G65" i="20"/>
  <c r="G88" i="20"/>
  <c r="G40" i="20"/>
  <c r="G87" i="20"/>
  <c r="G15" i="20"/>
  <c r="G110" i="20"/>
  <c r="G62" i="20"/>
  <c r="G13" i="20"/>
  <c r="G84" i="20"/>
  <c r="G107" i="20"/>
  <c r="G35" i="20"/>
  <c r="G106" i="20"/>
  <c r="G34" i="20"/>
  <c r="G81" i="20"/>
  <c r="G57" i="20"/>
  <c r="G104" i="20"/>
  <c r="G32" i="20"/>
  <c r="G103" i="20"/>
  <c r="G101" i="20"/>
  <c r="G77" i="20"/>
  <c r="G53" i="20"/>
  <c r="C95" i="20"/>
  <c r="C94" i="20"/>
  <c r="C93" i="20"/>
  <c r="C75" i="20"/>
  <c r="C76" i="28"/>
  <c r="C52" i="28"/>
  <c r="C99" i="28"/>
  <c r="C51" i="28"/>
  <c r="C98" i="28"/>
  <c r="C26" i="28"/>
  <c r="C97" i="28"/>
  <c r="C49" i="28"/>
  <c r="C120" i="28"/>
  <c r="C72" i="28"/>
  <c r="C24" i="28"/>
  <c r="C95" i="28"/>
  <c r="C23" i="28"/>
  <c r="C94" i="28"/>
  <c r="C22" i="28"/>
  <c r="C93" i="28"/>
  <c r="C21" i="28"/>
  <c r="C92" i="28"/>
  <c r="C20" i="28"/>
  <c r="C67" i="28"/>
  <c r="C43" i="28"/>
  <c r="C90" i="28"/>
  <c r="C18" i="28"/>
  <c r="C89" i="28"/>
  <c r="C17" i="28"/>
  <c r="C88" i="28"/>
  <c r="C40" i="28"/>
  <c r="C111" i="28"/>
  <c r="C39" i="28"/>
  <c r="C110" i="28"/>
  <c r="C38" i="28"/>
  <c r="C37" i="28"/>
  <c r="C35" i="28"/>
  <c r="C102" i="28"/>
  <c r="C78" i="28"/>
  <c r="C54" i="28"/>
  <c r="C30" i="28"/>
  <c r="C101" i="28"/>
  <c r="C77" i="28"/>
  <c r="C53" i="28"/>
  <c r="C29" i="28"/>
  <c r="C100" i="28"/>
  <c r="C28" i="28"/>
  <c r="C123" i="28"/>
  <c r="C75" i="28"/>
  <c r="C27" i="28"/>
  <c r="C122" i="28"/>
  <c r="C74" i="28"/>
  <c r="C50" i="28"/>
  <c r="C121" i="28"/>
  <c r="C73" i="28"/>
  <c r="C25" i="28"/>
  <c r="C96" i="28"/>
  <c r="C48" i="28"/>
  <c r="C119" i="28"/>
  <c r="C71" i="28"/>
  <c r="C47" i="28"/>
  <c r="C118" i="28"/>
  <c r="C70" i="28"/>
  <c r="C46" i="28"/>
  <c r="C117" i="28"/>
  <c r="C69" i="28"/>
  <c r="C45" i="28"/>
  <c r="C116" i="28"/>
  <c r="C68" i="28"/>
  <c r="C44" i="28"/>
  <c r="C115" i="28"/>
  <c r="C91" i="28"/>
  <c r="C19" i="28"/>
  <c r="C114" i="28"/>
  <c r="C66" i="28"/>
  <c r="C42" i="28"/>
  <c r="C113" i="28"/>
  <c r="C65" i="28"/>
  <c r="C41" i="28"/>
  <c r="C112" i="28"/>
  <c r="C64" i="28"/>
  <c r="C16" i="28"/>
  <c r="C87" i="28"/>
  <c r="C63" i="28"/>
  <c r="C15" i="28"/>
  <c r="C86" i="28"/>
  <c r="C62" i="28"/>
  <c r="C14" i="28"/>
  <c r="C109" i="28"/>
  <c r="C85" i="28"/>
  <c r="C61" i="28"/>
  <c r="C13" i="28"/>
  <c r="C108" i="28"/>
  <c r="C84" i="28"/>
  <c r="C60" i="28"/>
  <c r="C36" i="28"/>
  <c r="C12" i="28"/>
  <c r="C107" i="28"/>
  <c r="C83" i="28"/>
  <c r="C59" i="28"/>
  <c r="C11" i="28"/>
  <c r="C106" i="28"/>
  <c r="C82" i="28"/>
  <c r="C58" i="28"/>
  <c r="C34" i="28"/>
  <c r="C10" i="28"/>
  <c r="C105" i="28"/>
  <c r="C81" i="28"/>
  <c r="C57" i="28"/>
  <c r="C33" i="28"/>
  <c r="C9" i="28"/>
  <c r="C104" i="28"/>
  <c r="C80" i="28"/>
  <c r="C56" i="28"/>
  <c r="C32" i="28"/>
  <c r="C8" i="28"/>
  <c r="C103" i="28"/>
  <c r="C79" i="28"/>
  <c r="C55" i="28"/>
  <c r="C31" i="28"/>
  <c r="C27" i="22"/>
  <c r="C74" i="22"/>
  <c r="C121" i="22"/>
  <c r="C25" i="22"/>
  <c r="C96" i="22"/>
  <c r="C23" i="22"/>
  <c r="C94" i="22"/>
  <c r="C21" i="22"/>
  <c r="C92" i="22"/>
  <c r="C91" i="22"/>
  <c r="C114" i="22"/>
  <c r="C66" i="22"/>
  <c r="C65" i="22"/>
  <c r="C88" i="22"/>
  <c r="C16" i="22"/>
  <c r="C63" i="22"/>
  <c r="C110" i="22"/>
  <c r="C14" i="22"/>
  <c r="C84" i="22"/>
  <c r="C12" i="22"/>
  <c r="C31" i="22"/>
  <c r="C102" i="22"/>
  <c r="C54" i="22"/>
  <c r="C53" i="22"/>
  <c r="C100" i="22"/>
  <c r="C52" i="22"/>
  <c r="C75" i="22"/>
  <c r="C7" i="22"/>
  <c r="C98" i="22"/>
  <c r="C97" i="22"/>
  <c r="C48" i="22"/>
  <c r="C71" i="22"/>
  <c r="C46" i="22"/>
  <c r="C117" i="22"/>
  <c r="C45" i="22"/>
  <c r="C20" i="22"/>
  <c r="C67" i="22"/>
  <c r="C42" i="22"/>
  <c r="C113" i="22"/>
  <c r="C89" i="22"/>
  <c r="C112" i="22"/>
  <c r="C40" i="22"/>
  <c r="C111" i="22"/>
  <c r="C87" i="22"/>
  <c r="C39" i="22"/>
  <c r="C86" i="22"/>
  <c r="C38" i="22"/>
  <c r="C85" i="22"/>
  <c r="C61" i="22"/>
  <c r="C13" i="22"/>
  <c r="C108" i="22"/>
  <c r="C36" i="22"/>
  <c r="C107" i="22"/>
  <c r="C83" i="22"/>
  <c r="C59" i="22"/>
  <c r="C35" i="22"/>
  <c r="C11" i="22"/>
  <c r="C79" i="22"/>
  <c r="C78" i="22"/>
  <c r="C29" i="22"/>
  <c r="C76" i="22"/>
  <c r="C51" i="22"/>
  <c r="C50" i="22"/>
  <c r="C73" i="22"/>
  <c r="C120" i="22"/>
  <c r="C24" i="22"/>
  <c r="C119" i="22"/>
  <c r="C47" i="22"/>
  <c r="C118" i="22"/>
  <c r="C70" i="22"/>
  <c r="C69" i="22"/>
  <c r="C68" i="22"/>
  <c r="C115" i="22"/>
  <c r="C43" i="22"/>
  <c r="C18" i="22"/>
  <c r="C17" i="22"/>
  <c r="C64" i="22"/>
  <c r="C15" i="22"/>
  <c r="C62" i="22"/>
  <c r="C109" i="22"/>
  <c r="C37" i="22"/>
  <c r="C60" i="22"/>
  <c r="C106" i="22"/>
  <c r="C82" i="22"/>
  <c r="C58" i="22"/>
  <c r="C34" i="22"/>
  <c r="C10" i="22"/>
  <c r="C55" i="22"/>
  <c r="C30" i="22"/>
  <c r="C101" i="22"/>
  <c r="C77" i="22"/>
  <c r="C28" i="22"/>
  <c r="C99" i="22"/>
  <c r="C26" i="22"/>
  <c r="C49" i="22"/>
  <c r="C72" i="22"/>
  <c r="C95" i="22"/>
  <c r="C22" i="22"/>
  <c r="C93" i="22"/>
  <c r="C116" i="22"/>
  <c r="C44" i="22"/>
  <c r="C19" i="22"/>
  <c r="C90" i="22"/>
  <c r="C41" i="22"/>
  <c r="C105" i="22"/>
  <c r="C81" i="22"/>
  <c r="C57" i="22"/>
  <c r="C33" i="22"/>
  <c r="C9" i="22"/>
  <c r="C104" i="22"/>
  <c r="C80" i="22"/>
  <c r="C56" i="22"/>
  <c r="C32" i="22"/>
  <c r="C71" i="20"/>
  <c r="C70" i="20"/>
  <c r="C69" i="20"/>
  <c r="C51" i="20"/>
  <c r="C50" i="20"/>
  <c r="C49" i="20"/>
  <c r="C48" i="20"/>
  <c r="C47" i="20"/>
  <c r="C46" i="20"/>
  <c r="C45" i="20"/>
  <c r="C27" i="20"/>
  <c r="C26" i="20"/>
  <c r="C116" i="20"/>
  <c r="C28" i="20"/>
  <c r="C52" i="20"/>
  <c r="C76" i="20"/>
  <c r="C100" i="20"/>
  <c r="C117" i="20"/>
  <c r="C29" i="20"/>
  <c r="C53" i="20"/>
  <c r="C77" i="20"/>
  <c r="C101" i="20"/>
  <c r="C118" i="20"/>
  <c r="C30" i="20"/>
  <c r="C54" i="20"/>
  <c r="C78" i="20"/>
  <c r="C102" i="20"/>
  <c r="C119" i="20"/>
  <c r="C31" i="20"/>
  <c r="C55" i="20"/>
  <c r="C79" i="20"/>
  <c r="C103" i="20"/>
  <c r="C8" i="20"/>
  <c r="C32" i="20"/>
  <c r="C56" i="20"/>
  <c r="C80" i="20"/>
  <c r="C104" i="20"/>
  <c r="C9" i="20"/>
  <c r="C33" i="20"/>
  <c r="C57" i="20"/>
  <c r="C81" i="20"/>
  <c r="C105" i="20"/>
  <c r="C10" i="20"/>
  <c r="C34" i="20"/>
  <c r="C58" i="20"/>
  <c r="C82" i="20"/>
  <c r="C106" i="20"/>
  <c r="C11" i="20"/>
  <c r="C35" i="20"/>
  <c r="C59" i="20"/>
  <c r="C83" i="20"/>
  <c r="C107" i="20"/>
  <c r="C12" i="20"/>
  <c r="C36" i="20"/>
  <c r="C60" i="20"/>
  <c r="C84" i="20"/>
  <c r="C108" i="20"/>
  <c r="C13" i="20"/>
  <c r="C37" i="20"/>
  <c r="C61" i="20"/>
  <c r="C85" i="20"/>
  <c r="C109" i="20"/>
  <c r="C14" i="20"/>
  <c r="C38" i="20"/>
  <c r="C62" i="20"/>
  <c r="C86" i="20"/>
  <c r="C110" i="20"/>
  <c r="C15" i="20"/>
  <c r="C39" i="20"/>
  <c r="C63" i="20"/>
  <c r="C87" i="20"/>
  <c r="C111" i="20"/>
  <c r="C16" i="20"/>
  <c r="C40" i="20"/>
  <c r="C64" i="20"/>
  <c r="C88" i="20"/>
  <c r="C112" i="20"/>
  <c r="C17" i="20"/>
  <c r="C41" i="20"/>
  <c r="C65" i="20"/>
  <c r="C89" i="20"/>
  <c r="C113" i="20"/>
  <c r="C18" i="20"/>
  <c r="C42" i="20"/>
  <c r="C66" i="20"/>
  <c r="C90" i="20"/>
  <c r="C114" i="20"/>
  <c r="C19" i="20"/>
  <c r="C43" i="20"/>
  <c r="C67" i="20"/>
  <c r="C91" i="20"/>
  <c r="C115" i="20"/>
  <c r="C20" i="20"/>
  <c r="C44" i="20"/>
  <c r="C68" i="20"/>
  <c r="C92" i="20"/>
  <c r="C7" i="20"/>
  <c r="C25" i="20"/>
  <c r="C99" i="20"/>
  <c r="C24" i="20"/>
  <c r="C98" i="20"/>
  <c r="C23" i="20"/>
  <c r="C97" i="20"/>
  <c r="C96" i="20"/>
  <c r="C21" i="20"/>
  <c r="C130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B131" i="29"/>
  <c r="C129" i="29" s="1"/>
  <c r="C29" i="29" l="1"/>
  <c r="C77" i="29"/>
  <c r="C125" i="29"/>
  <c r="C78" i="29"/>
  <c r="C7" i="29"/>
  <c r="C31" i="29"/>
  <c r="C55" i="29"/>
  <c r="C79" i="29"/>
  <c r="C103" i="29"/>
  <c r="C127" i="29"/>
  <c r="C54" i="29"/>
  <c r="C126" i="29"/>
  <c r="C8" i="29"/>
  <c r="C32" i="29"/>
  <c r="C56" i="29"/>
  <c r="C80" i="29"/>
  <c r="C104" i="29"/>
  <c r="C128" i="29"/>
  <c r="C53" i="29"/>
  <c r="C101" i="29"/>
  <c r="C30" i="29"/>
  <c r="C102" i="29"/>
  <c r="C9" i="29"/>
  <c r="C33" i="29"/>
  <c r="C57" i="29"/>
  <c r="C81" i="29"/>
  <c r="C105" i="29"/>
  <c r="C124" i="28"/>
  <c r="C122" i="22"/>
  <c r="G27" i="26"/>
  <c r="F74" i="26"/>
  <c r="G50" i="26" s="1"/>
  <c r="C116" i="26"/>
  <c r="C115" i="26"/>
  <c r="C98" i="26"/>
  <c r="C97" i="26"/>
  <c r="C96" i="26"/>
  <c r="C95" i="26"/>
  <c r="C94" i="26"/>
  <c r="C93" i="26"/>
  <c r="C92" i="26"/>
  <c r="C91" i="26"/>
  <c r="C74" i="26"/>
  <c r="C73" i="26"/>
  <c r="C72" i="26"/>
  <c r="C71" i="26"/>
  <c r="C70" i="26"/>
  <c r="C69" i="26"/>
  <c r="C68" i="26"/>
  <c r="C67" i="26"/>
  <c r="C50" i="26"/>
  <c r="C49" i="26"/>
  <c r="C48" i="26"/>
  <c r="C47" i="26"/>
  <c r="C46" i="26"/>
  <c r="C45" i="26"/>
  <c r="C44" i="26"/>
  <c r="C43" i="26"/>
  <c r="C26" i="26"/>
  <c r="C25" i="26"/>
  <c r="C24" i="26"/>
  <c r="C23" i="26"/>
  <c r="C22" i="26"/>
  <c r="C21" i="26"/>
  <c r="C20" i="26"/>
  <c r="C19" i="26"/>
  <c r="B117" i="26"/>
  <c r="C114" i="26" s="1"/>
  <c r="F130" i="24"/>
  <c r="G126" i="24" s="1"/>
  <c r="B131" i="24"/>
  <c r="C130" i="24" s="1"/>
  <c r="G123" i="22"/>
  <c r="G122" i="22"/>
  <c r="G121" i="22"/>
  <c r="G120" i="22"/>
  <c r="G119" i="22"/>
  <c r="G118" i="22"/>
  <c r="G117" i="22"/>
  <c r="G116" i="22"/>
  <c r="G99" i="22"/>
  <c r="G98" i="22"/>
  <c r="G97" i="22"/>
  <c r="G96" i="22"/>
  <c r="G95" i="22"/>
  <c r="G94" i="22"/>
  <c r="G93" i="22"/>
  <c r="G92" i="22"/>
  <c r="G75" i="22"/>
  <c r="G74" i="22"/>
  <c r="G73" i="22"/>
  <c r="G72" i="22"/>
  <c r="G71" i="22"/>
  <c r="G70" i="22"/>
  <c r="G69" i="22"/>
  <c r="G68" i="22"/>
  <c r="G51" i="22"/>
  <c r="G50" i="22"/>
  <c r="G49" i="22"/>
  <c r="G48" i="22"/>
  <c r="G47" i="22"/>
  <c r="G46" i="22"/>
  <c r="G45" i="22"/>
  <c r="G44" i="22"/>
  <c r="G27" i="22"/>
  <c r="G26" i="22"/>
  <c r="G25" i="22"/>
  <c r="G24" i="22"/>
  <c r="G23" i="22"/>
  <c r="G22" i="22"/>
  <c r="G21" i="22"/>
  <c r="G20" i="22"/>
  <c r="F125" i="22"/>
  <c r="G115" i="22" s="1"/>
  <c r="E25" i="19"/>
  <c r="C131" i="29" l="1"/>
  <c r="G28" i="26"/>
  <c r="G30" i="26"/>
  <c r="G32" i="26"/>
  <c r="G58" i="26"/>
  <c r="G12" i="26"/>
  <c r="G38" i="26"/>
  <c r="G16" i="26"/>
  <c r="G42" i="26"/>
  <c r="G70" i="26"/>
  <c r="G52" i="26"/>
  <c r="G7" i="26"/>
  <c r="G9" i="26"/>
  <c r="G10" i="26"/>
  <c r="G37" i="26"/>
  <c r="G63" i="26"/>
  <c r="G65" i="26"/>
  <c r="G19" i="26"/>
  <c r="G71" i="26"/>
  <c r="G51" i="26"/>
  <c r="G53" i="26"/>
  <c r="G56" i="26"/>
  <c r="G59" i="26"/>
  <c r="G13" i="26"/>
  <c r="G62" i="26"/>
  <c r="G40" i="26"/>
  <c r="G17" i="26"/>
  <c r="G18" i="26"/>
  <c r="G43" i="26"/>
  <c r="G44" i="26"/>
  <c r="G21" i="26"/>
  <c r="G24" i="26"/>
  <c r="G48" i="26"/>
  <c r="G72" i="26"/>
  <c r="G29" i="26"/>
  <c r="G54" i="26"/>
  <c r="G31" i="26"/>
  <c r="G8" i="26"/>
  <c r="G33" i="26"/>
  <c r="G34" i="26"/>
  <c r="G35" i="26"/>
  <c r="G60" i="26"/>
  <c r="G14" i="26"/>
  <c r="G15" i="26"/>
  <c r="G64" i="26"/>
  <c r="G66" i="26"/>
  <c r="G20" i="26"/>
  <c r="G68" i="26"/>
  <c r="G45" i="26"/>
  <c r="G46" i="26"/>
  <c r="G47" i="26"/>
  <c r="G25" i="26"/>
  <c r="G49" i="26"/>
  <c r="G73" i="26"/>
  <c r="G55" i="26"/>
  <c r="G57" i="26"/>
  <c r="G11" i="26"/>
  <c r="G36" i="26"/>
  <c r="G61" i="26"/>
  <c r="G39" i="26"/>
  <c r="G41" i="26"/>
  <c r="G67" i="26"/>
  <c r="G69" i="26"/>
  <c r="G22" i="26"/>
  <c r="G23" i="26"/>
  <c r="G26" i="26"/>
  <c r="C27" i="26"/>
  <c r="C52" i="26"/>
  <c r="C79" i="26"/>
  <c r="C102" i="26"/>
  <c r="C103" i="26"/>
  <c r="C8" i="26"/>
  <c r="C104" i="26"/>
  <c r="C9" i="26"/>
  <c r="C81" i="26"/>
  <c r="C58" i="26"/>
  <c r="C59" i="26"/>
  <c r="C84" i="26"/>
  <c r="C86" i="26"/>
  <c r="C110" i="26"/>
  <c r="C51" i="26"/>
  <c r="C28" i="26"/>
  <c r="C29" i="26"/>
  <c r="C77" i="26"/>
  <c r="C78" i="26"/>
  <c r="C7" i="26"/>
  <c r="C32" i="26"/>
  <c r="C106" i="26"/>
  <c r="C35" i="26"/>
  <c r="C36" i="26"/>
  <c r="C37" i="26"/>
  <c r="C85" i="26"/>
  <c r="C14" i="26"/>
  <c r="C15" i="26"/>
  <c r="C111" i="26"/>
  <c r="C16" i="26"/>
  <c r="C40" i="26"/>
  <c r="C64" i="26"/>
  <c r="C88" i="26"/>
  <c r="C112" i="26"/>
  <c r="C75" i="26"/>
  <c r="C100" i="26"/>
  <c r="C30" i="26"/>
  <c r="C55" i="26"/>
  <c r="C56" i="26"/>
  <c r="C57" i="26"/>
  <c r="C34" i="26"/>
  <c r="C11" i="26"/>
  <c r="C107" i="26"/>
  <c r="C12" i="26"/>
  <c r="C108" i="26"/>
  <c r="C61" i="26"/>
  <c r="C38" i="26"/>
  <c r="C39" i="26"/>
  <c r="C87" i="26"/>
  <c r="C17" i="26"/>
  <c r="C41" i="26"/>
  <c r="C65" i="26"/>
  <c r="C89" i="26"/>
  <c r="C113" i="26"/>
  <c r="C99" i="26"/>
  <c r="C76" i="26"/>
  <c r="C53" i="26"/>
  <c r="C101" i="26"/>
  <c r="C54" i="26"/>
  <c r="C31" i="26"/>
  <c r="C80" i="26"/>
  <c r="C33" i="26"/>
  <c r="C105" i="26"/>
  <c r="C10" i="26"/>
  <c r="C82" i="26"/>
  <c r="C83" i="26"/>
  <c r="C60" i="26"/>
  <c r="C13" i="26"/>
  <c r="C109" i="26"/>
  <c r="C62" i="26"/>
  <c r="C63" i="26"/>
  <c r="C18" i="26"/>
  <c r="C42" i="26"/>
  <c r="C66" i="26"/>
  <c r="C90" i="26"/>
  <c r="G7" i="22"/>
  <c r="G103" i="22"/>
  <c r="G8" i="22"/>
  <c r="G104" i="22"/>
  <c r="G57" i="22"/>
  <c r="G106" i="22"/>
  <c r="G35" i="22"/>
  <c r="G60" i="22"/>
  <c r="G111" i="22"/>
  <c r="G76" i="22"/>
  <c r="G101" i="22"/>
  <c r="G30" i="22"/>
  <c r="G102" i="22"/>
  <c r="G31" i="22"/>
  <c r="G80" i="22"/>
  <c r="G33" i="22"/>
  <c r="G10" i="22"/>
  <c r="G82" i="22"/>
  <c r="G59" i="22"/>
  <c r="G12" i="22"/>
  <c r="G84" i="22"/>
  <c r="G13" i="22"/>
  <c r="G61" i="22"/>
  <c r="G38" i="22"/>
  <c r="G110" i="22"/>
  <c r="G39" i="22"/>
  <c r="G87" i="22"/>
  <c r="G40" i="22"/>
  <c r="G112" i="22"/>
  <c r="G17" i="22"/>
  <c r="G41" i="22"/>
  <c r="G65" i="22"/>
  <c r="G89" i="22"/>
  <c r="G113" i="22"/>
  <c r="G28" i="22"/>
  <c r="G100" i="22"/>
  <c r="G53" i="22"/>
  <c r="G78" i="22"/>
  <c r="G79" i="22"/>
  <c r="G56" i="22"/>
  <c r="G9" i="22"/>
  <c r="G105" i="22"/>
  <c r="G34" i="22"/>
  <c r="G11" i="22"/>
  <c r="G107" i="22"/>
  <c r="G108" i="22"/>
  <c r="G37" i="22"/>
  <c r="G85" i="22"/>
  <c r="G14" i="22"/>
  <c r="G86" i="22"/>
  <c r="G63" i="22"/>
  <c r="G16" i="22"/>
  <c r="G64" i="22"/>
  <c r="G18" i="22"/>
  <c r="G42" i="22"/>
  <c r="G66" i="22"/>
  <c r="G90" i="22"/>
  <c r="G114" i="22"/>
  <c r="G52" i="22"/>
  <c r="G124" i="22"/>
  <c r="G29" i="22"/>
  <c r="G77" i="22"/>
  <c r="G54" i="22"/>
  <c r="G55" i="22"/>
  <c r="G32" i="22"/>
  <c r="G81" i="22"/>
  <c r="G58" i="22"/>
  <c r="G83" i="22"/>
  <c r="G36" i="22"/>
  <c r="G109" i="22"/>
  <c r="G62" i="22"/>
  <c r="G15" i="22"/>
  <c r="G88" i="22"/>
  <c r="G19" i="22"/>
  <c r="G43" i="22"/>
  <c r="G67" i="22"/>
  <c r="G91" i="22"/>
  <c r="C11" i="24"/>
  <c r="C55" i="24"/>
  <c r="C97" i="24"/>
  <c r="C35" i="24"/>
  <c r="C79" i="24"/>
  <c r="C39" i="24"/>
  <c r="C81" i="24"/>
  <c r="C103" i="24"/>
  <c r="C19" i="24"/>
  <c r="C41" i="24"/>
  <c r="C63" i="24"/>
  <c r="C83" i="24"/>
  <c r="C105" i="24"/>
  <c r="C127" i="24"/>
  <c r="C33" i="24"/>
  <c r="C75" i="24"/>
  <c r="C119" i="24"/>
  <c r="C15" i="24"/>
  <c r="C57" i="24"/>
  <c r="C99" i="24"/>
  <c r="C17" i="24"/>
  <c r="C59" i="24"/>
  <c r="C123" i="24"/>
  <c r="C23" i="24"/>
  <c r="C43" i="24"/>
  <c r="C65" i="24"/>
  <c r="C87" i="24"/>
  <c r="C107" i="24"/>
  <c r="C129" i="24"/>
  <c r="C25" i="24"/>
  <c r="C47" i="24"/>
  <c r="C67" i="24"/>
  <c r="C89" i="24"/>
  <c r="C111" i="24"/>
  <c r="C7" i="24"/>
  <c r="C27" i="24"/>
  <c r="C49" i="24"/>
  <c r="C71" i="24"/>
  <c r="C91" i="24"/>
  <c r="C113" i="24"/>
  <c r="C9" i="24"/>
  <c r="C31" i="24"/>
  <c r="C51" i="24"/>
  <c r="C73" i="24"/>
  <c r="C95" i="24"/>
  <c r="C115" i="24"/>
  <c r="C121" i="24"/>
  <c r="G15" i="24"/>
  <c r="G31" i="24"/>
  <c r="G55" i="24"/>
  <c r="G71" i="24"/>
  <c r="G79" i="24"/>
  <c r="G103" i="24"/>
  <c r="G111" i="24"/>
  <c r="G127" i="24"/>
  <c r="C12" i="24"/>
  <c r="C20" i="24"/>
  <c r="C28" i="24"/>
  <c r="C36" i="24"/>
  <c r="C44" i="24"/>
  <c r="C52" i="24"/>
  <c r="C60" i="24"/>
  <c r="C68" i="24"/>
  <c r="C76" i="24"/>
  <c r="C84" i="24"/>
  <c r="C92" i="24"/>
  <c r="C100" i="24"/>
  <c r="C108" i="24"/>
  <c r="C116" i="24"/>
  <c r="C124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23" i="24"/>
  <c r="G47" i="24"/>
  <c r="G63" i="24"/>
  <c r="G87" i="24"/>
  <c r="G119" i="24"/>
  <c r="C13" i="24"/>
  <c r="C21" i="24"/>
  <c r="C29" i="24"/>
  <c r="C37" i="24"/>
  <c r="C45" i="24"/>
  <c r="C53" i="24"/>
  <c r="C61" i="24"/>
  <c r="C69" i="24"/>
  <c r="C77" i="24"/>
  <c r="C85" i="24"/>
  <c r="C93" i="24"/>
  <c r="C101" i="24"/>
  <c r="C109" i="24"/>
  <c r="C117" i="24"/>
  <c r="C125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39" i="24"/>
  <c r="G95" i="24"/>
  <c r="C14" i="24"/>
  <c r="C22" i="24"/>
  <c r="C30" i="24"/>
  <c r="C38" i="24"/>
  <c r="C46" i="24"/>
  <c r="C54" i="24"/>
  <c r="C62" i="24"/>
  <c r="C70" i="24"/>
  <c r="C78" i="24"/>
  <c r="C86" i="24"/>
  <c r="C94" i="24"/>
  <c r="C102" i="24"/>
  <c r="C110" i="24"/>
  <c r="C118" i="24"/>
  <c r="C126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1" i="24"/>
  <c r="G27" i="24"/>
  <c r="G43" i="24"/>
  <c r="G51" i="24"/>
  <c r="G59" i="24"/>
  <c r="G67" i="24"/>
  <c r="G83" i="24"/>
  <c r="G91" i="24"/>
  <c r="G99" i="24"/>
  <c r="G107" i="24"/>
  <c r="G115" i="24"/>
  <c r="G123" i="24"/>
  <c r="G19" i="24"/>
  <c r="G35" i="24"/>
  <c r="G75" i="24"/>
  <c r="C8" i="24"/>
  <c r="C16" i="24"/>
  <c r="C24" i="24"/>
  <c r="C32" i="24"/>
  <c r="C40" i="24"/>
  <c r="C48" i="24"/>
  <c r="C56" i="24"/>
  <c r="C64" i="24"/>
  <c r="C72" i="24"/>
  <c r="C80" i="24"/>
  <c r="C88" i="24"/>
  <c r="C96" i="24"/>
  <c r="C104" i="24"/>
  <c r="C112" i="24"/>
  <c r="C120" i="24"/>
  <c r="C128" i="24"/>
  <c r="G12" i="24"/>
  <c r="G20" i="24"/>
  <c r="G28" i="24"/>
  <c r="G36" i="24"/>
  <c r="G44" i="24"/>
  <c r="G52" i="24"/>
  <c r="G60" i="24"/>
  <c r="G68" i="24"/>
  <c r="G76" i="24"/>
  <c r="G84" i="24"/>
  <c r="G92" i="24"/>
  <c r="G100" i="24"/>
  <c r="G108" i="24"/>
  <c r="G116" i="24"/>
  <c r="G124" i="24"/>
  <c r="G13" i="24"/>
  <c r="G21" i="24"/>
  <c r="G29" i="24"/>
  <c r="G37" i="24"/>
  <c r="G45" i="24"/>
  <c r="G53" i="24"/>
  <c r="G69" i="24"/>
  <c r="G77" i="24"/>
  <c r="G85" i="24"/>
  <c r="G93" i="24"/>
  <c r="G101" i="24"/>
  <c r="G109" i="24"/>
  <c r="G117" i="24"/>
  <c r="G125" i="24"/>
  <c r="G61" i="24"/>
  <c r="C10" i="24"/>
  <c r="C18" i="24"/>
  <c r="C26" i="24"/>
  <c r="C34" i="24"/>
  <c r="C42" i="24"/>
  <c r="C50" i="24"/>
  <c r="C58" i="24"/>
  <c r="C66" i="24"/>
  <c r="C74" i="24"/>
  <c r="C82" i="24"/>
  <c r="C90" i="24"/>
  <c r="C98" i="24"/>
  <c r="C106" i="24"/>
  <c r="C114" i="24"/>
  <c r="C122" i="24"/>
  <c r="G14" i="24"/>
  <c r="G22" i="24"/>
  <c r="G30" i="24"/>
  <c r="G38" i="24"/>
  <c r="G46" i="24"/>
  <c r="G54" i="24"/>
  <c r="G62" i="24"/>
  <c r="G70" i="24"/>
  <c r="G78" i="24"/>
  <c r="G86" i="24"/>
  <c r="G94" i="24"/>
  <c r="G102" i="24"/>
  <c r="G110" i="24"/>
  <c r="G118" i="24"/>
  <c r="C117" i="26" l="1"/>
  <c r="G7" i="24" l="1"/>
  <c r="G130" i="24" s="1"/>
  <c r="C131" i="24"/>
  <c r="G74" i="26" l="1"/>
  <c r="G125" i="22"/>
  <c r="E67" i="19"/>
  <c r="B67" i="19"/>
  <c r="K46" i="19"/>
  <c r="H46" i="19"/>
  <c r="E46" i="19"/>
  <c r="B46" i="19"/>
  <c r="K25" i="19"/>
  <c r="H25" i="19"/>
  <c r="B25" i="19"/>
</calcChain>
</file>

<file path=xl/sharedStrings.xml><?xml version="1.0" encoding="utf-8"?>
<sst xmlns="http://schemas.openxmlformats.org/spreadsheetml/2006/main" count="1401" uniqueCount="161">
  <si>
    <t>Miles de pesos</t>
  </si>
  <si>
    <t>Acatic</t>
  </si>
  <si>
    <t>Ameca</t>
  </si>
  <si>
    <t>Arandas</t>
  </si>
  <si>
    <t>Atotonilco El Alto</t>
  </si>
  <si>
    <t>Ayotlán</t>
  </si>
  <si>
    <t>La Barca</t>
  </si>
  <si>
    <t>Lagos de Moreno</t>
  </si>
  <si>
    <t>San Gabriel</t>
  </si>
  <si>
    <t>Tepatitlán de Morelos</t>
  </si>
  <si>
    <t>Tuxpan</t>
  </si>
  <si>
    <t>Zapotlán el Grande</t>
  </si>
  <si>
    <t>Por principales municipios</t>
  </si>
  <si>
    <t>Bovino-Carne</t>
  </si>
  <si>
    <t>Bovino-Leche</t>
  </si>
  <si>
    <t>Porcino-Carne</t>
  </si>
  <si>
    <t>Ovino-Carne</t>
  </si>
  <si>
    <t>Caprino-Carne</t>
  </si>
  <si>
    <t>Caprino-Leche</t>
  </si>
  <si>
    <t>Ave-Carne</t>
  </si>
  <si>
    <t>Ave-Huevo plato</t>
  </si>
  <si>
    <t>Abeja-Miel</t>
  </si>
  <si>
    <t>Abeja-Cera</t>
  </si>
  <si>
    <t>Ahualulco de Mercado</t>
  </si>
  <si>
    <t>Casimiro Castillo</t>
  </si>
  <si>
    <t>Chapala</t>
  </si>
  <si>
    <t>Cocula</t>
  </si>
  <si>
    <t>Cuquío</t>
  </si>
  <si>
    <t>Degollado</t>
  </si>
  <si>
    <t>Encarnación de Díaz</t>
  </si>
  <si>
    <t>Hostotipaquillo</t>
  </si>
  <si>
    <t>Ixtlahuacán de Los Membrillos</t>
  </si>
  <si>
    <t>Ixtlahuacán del Río</t>
  </si>
  <si>
    <t>Jalostotitlán</t>
  </si>
  <si>
    <t>Jamay</t>
  </si>
  <si>
    <t>Jocotepec</t>
  </si>
  <si>
    <t>Magdalena</t>
  </si>
  <si>
    <t>Ocotlán</t>
  </si>
  <si>
    <t>Ojuelos de Jalisco</t>
  </si>
  <si>
    <t>Pihuamo</t>
  </si>
  <si>
    <t>San Juan de Los Lagos</t>
  </si>
  <si>
    <t>San Julián</t>
  </si>
  <si>
    <t>San Martín Hidalgo</t>
  </si>
  <si>
    <t>San Miguel El Alto</t>
  </si>
  <si>
    <t>Talpa de Allende</t>
  </si>
  <si>
    <t>Teocaltiche</t>
  </si>
  <si>
    <t>Teuchitlán</t>
  </si>
  <si>
    <t>Tizapán El Alto</t>
  </si>
  <si>
    <t>Tlajomulco de Zúñiga</t>
  </si>
  <si>
    <t>Tonalá</t>
  </si>
  <si>
    <t>Tonila</t>
  </si>
  <si>
    <t>Tototlán</t>
  </si>
  <si>
    <t>Tuxcueca</t>
  </si>
  <si>
    <t>Valle de Guadalupe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</si>
  <si>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</si>
  <si>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</si>
  <si>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</si>
  <si>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</si>
  <si>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</si>
  <si>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</si>
  <si>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Zapotlanejo</t>
  </si>
  <si>
    <t>Zapotlán del Rey</t>
  </si>
  <si>
    <t>Especie - producto</t>
  </si>
  <si>
    <r>
      <rPr>
        <b/>
        <sz val="10"/>
        <color rgb="FF000000"/>
        <rFont val="Arial"/>
        <family val="2"/>
      </rPr>
      <t>Fuente: IIEG,</t>
    </r>
    <r>
      <rPr>
        <sz val="10"/>
        <color rgb="FF000000"/>
        <rFont val="Arial"/>
        <family val="2"/>
      </rPr>
      <t xml:space="preserve"> Instituto de Información Estadística y Geográfica del Estado de Jalisco, con información del Sistema de Información Agropecuaria (SIAP).</t>
    </r>
  </si>
  <si>
    <t>Gómez Farías</t>
  </si>
  <si>
    <t>Tamazula de Gordiano</t>
  </si>
  <si>
    <t>Abeja</t>
  </si>
  <si>
    <t>Ave</t>
  </si>
  <si>
    <t>Bovino</t>
  </si>
  <si>
    <t>Caprino</t>
  </si>
  <si>
    <t>Ovino</t>
  </si>
  <si>
    <t>Porcino</t>
  </si>
  <si>
    <t>Cera</t>
  </si>
  <si>
    <t>Miel</t>
  </si>
  <si>
    <t>Carne</t>
  </si>
  <si>
    <t>Huevo-plato</t>
  </si>
  <si>
    <t>Leche</t>
  </si>
  <si>
    <t>Acatlán de Juárez</t>
  </si>
  <si>
    <t>Amacueca</t>
  </si>
  <si>
    <t>Amatitán</t>
  </si>
  <si>
    <t>Atemajac de Brizuela</t>
  </si>
  <si>
    <t>Atengo</t>
  </si>
  <si>
    <t>Atenguillo</t>
  </si>
  <si>
    <t>Atoyac</t>
  </si>
  <si>
    <t>Autlán de Navarro</t>
  </si>
  <si>
    <t>Ayutla</t>
  </si>
  <si>
    <t>Bolaños</t>
  </si>
  <si>
    <t>Cabo Corrientes</t>
  </si>
  <si>
    <t>Cañadas de Obregón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</si>
  <si>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</si>
  <si>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</si>
  <si>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</si>
  <si>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</si>
  <si>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</si>
  <si>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</si>
  <si>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</si>
  <si>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Ejutla</t>
  </si>
  <si>
    <t>El Arenal</t>
  </si>
  <si>
    <t>El Grullo</t>
  </si>
  <si>
    <t>El Limón</t>
  </si>
  <si>
    <t>El Salto</t>
  </si>
  <si>
    <t>Etzatlán</t>
  </si>
  <si>
    <t>Guachinango</t>
  </si>
  <si>
    <t>Huejúcar</t>
  </si>
  <si>
    <t>Huejuquilla El Alto</t>
  </si>
  <si>
    <t>Jesús María</t>
  </si>
  <si>
    <t>Jilotlán de Los Dolores</t>
  </si>
  <si>
    <t>Juanacatlán</t>
  </si>
  <si>
    <t>Juchitlán</t>
  </si>
  <si>
    <t>La Huerta</t>
  </si>
  <si>
    <t>La Manzanilla de la Paz</t>
  </si>
  <si>
    <t>Mascota</t>
  </si>
  <si>
    <t>Mazamitla</t>
  </si>
  <si>
    <t>Mexticacán</t>
  </si>
  <si>
    <t>Mezquitic</t>
  </si>
  <si>
    <t>Mixtlán</t>
  </si>
  <si>
    <t>Poncitlán</t>
  </si>
  <si>
    <t>Puerto Vallarta</t>
  </si>
  <si>
    <t>Quitupan</t>
  </si>
  <si>
    <t>San Cristóbal de La Barranca</t>
  </si>
  <si>
    <t>San Diego de Alejandría</t>
  </si>
  <si>
    <t>San Ignacio Cerro Gordo</t>
  </si>
  <si>
    <t>San Juanito de Escobedo</t>
  </si>
  <si>
    <t>San Marcos</t>
  </si>
  <si>
    <t>San Martín de Bolaños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</si>
  <si>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</si>
  <si>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</si>
  <si>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</si>
  <si>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</si>
  <si>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</si>
  <si>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</si>
  <si>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Tapalpa</t>
  </si>
  <si>
    <t>Tecalitlán</t>
  </si>
  <si>
    <t>Techaluta de Montenegro</t>
  </si>
  <si>
    <t>Tecolotlán</t>
  </si>
  <si>
    <t>Tenamaxtlán</t>
  </si>
  <si>
    <t>Teocuitatlán de Corona</t>
  </si>
  <si>
    <t>Tequila</t>
  </si>
  <si>
    <t>Tolimán</t>
  </si>
  <si>
    <t>Tomatlán</t>
  </si>
  <si>
    <t>Tonaya</t>
  </si>
  <si>
    <t>Totatiche</t>
  </si>
  <si>
    <t>Tuxcacuesco</t>
  </si>
  <si>
    <t>Unión de San Antonio</t>
  </si>
  <si>
    <t>Unión de Tula</t>
  </si>
  <si>
    <t>Valle de Juárez</t>
  </si>
  <si>
    <t>Villa Corona</t>
  </si>
  <si>
    <t>Villa Guerrero</t>
  </si>
  <si>
    <t>Zapotitlán de Vadillo</t>
  </si>
  <si>
    <t>% part</t>
  </si>
  <si>
    <t>Valor de la producción 
(miles de pesos)</t>
  </si>
  <si>
    <t>Municipios</t>
  </si>
  <si>
    <t>Total</t>
  </si>
  <si>
    <t xml:space="preserve">Total </t>
  </si>
  <si>
    <t>Valor de la producción pecuaria en el estado de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</si>
  <si>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Servicio de Información Agroalimentaria y Pesquera (SIAP).</t>
    </r>
  </si>
  <si>
    <t>Nota: Los  total podrían no coincidir por redondeo</t>
  </si>
  <si>
    <t xml:space="preserve">Otros </t>
  </si>
  <si>
    <t>Municipio</t>
  </si>
  <si>
    <t>Otros</t>
  </si>
  <si>
    <t>(Miles de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</si>
</sst>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  <fill>
      <patternFill patternType="solid">
        <fgColor rgb="FF7C87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0" fontId="6" fillId="3" borderId="1" xfId="0" applyFont="1" applyFill="1" applyBorder="1"/>
    <xf numFmtId="4" fontId="6" fillId="3" borderId="1" xfId="0" applyNumberFormat="1" applyFont="1" applyFill="1" applyBorder="1"/>
    <xf numFmtId="4" fontId="4" fillId="0" borderId="1" xfId="0" applyNumberFormat="1" applyFont="1" applyBorder="1" applyAlignment="1">
      <alignment horizontal="right" vertical="center" wrapText="1"/>
    </xf>
    <xf numFmtId="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4" fontId="0" fillId="0" borderId="0" xfId="0" applyNumberFormat="1"/>
    <xf numFmtId="0" fontId="9" fillId="0" borderId="0" xfId="0" applyFont="1"/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164" fontId="0" fillId="0" borderId="1" xfId="2" applyNumberFormat="1" applyFont="1" applyBorder="1"/>
    <xf numFmtId="0" fontId="8" fillId="6" borderId="1" xfId="0" applyFont="1" applyFill="1" applyBorder="1"/>
    <xf numFmtId="4" fontId="8" fillId="6" borderId="1" xfId="0" applyNumberFormat="1" applyFont="1" applyFill="1" applyBorder="1"/>
    <xf numFmtId="164" fontId="8" fillId="6" borderId="1" xfId="2" applyNumberFormat="1" applyFont="1" applyFill="1" applyBorder="1"/>
    <xf numFmtId="0" fontId="9" fillId="0" borderId="0" xfId="0" applyFont="1" applyAlignment="1">
      <alignment horizontal="center"/>
    </xf>
    <xf numFmtId="10" fontId="0" fillId="0" borderId="1" xfId="2" applyNumberFormat="1" applyFont="1" applyBorder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4" fontId="4" fillId="0" borderId="0" xfId="0" applyNumberFormat="1" applyFont="1" applyFill="1" applyBorder="1" applyAlignment="1">
      <alignment horizontal="right" vertical="center" wrapText="1"/>
    </xf>
    <xf numFmtId="4" fontId="6" fillId="0" borderId="0" xfId="0" applyNumberFormat="1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4" fontId="14" fillId="0" borderId="1" xfId="0" applyNumberFormat="1" applyFont="1" applyFill="1" applyBorder="1"/>
    <xf numFmtId="0" fontId="1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4" fontId="4" fillId="0" borderId="0" xfId="0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3" fillId="0" borderId="1" xfId="0" applyFont="1" applyBorder="1"/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colors>
    <mruColors>
      <color rgb="FF7C878E"/>
      <color rgb="FFFBBB27"/>
      <color rgb="FF9568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workbookViewId="0">
      <selection activeCell="A5" sqref="A5"/>
    </sheetView>
  </sheetViews>
  <sheetFormatPr baseColWidth="10" defaultColWidth="11.42578125" defaultRowHeight="12.75" x14ac:dyDescent="0.2"/>
  <cols>
    <col min="1" max="1" width="31.5703125" style="2" customWidth="1"/>
    <col min="2" max="2" width="14.5703125" style="2" customWidth="1"/>
    <col min="3" max="3" width="5.28515625" style="30" customWidth="1"/>
    <col min="4" max="4" width="31.5703125" style="2" customWidth="1"/>
    <col min="5" max="5" width="14.5703125" style="2" customWidth="1"/>
    <col min="6" max="6" width="5" style="2" customWidth="1"/>
    <col min="7" max="7" width="31.5703125" style="2" customWidth="1"/>
    <col min="8" max="8" width="14.5703125" style="2" customWidth="1"/>
    <col min="9" max="9" width="5.28515625" style="2" customWidth="1"/>
    <col min="10" max="10" width="31.5703125" style="2" customWidth="1"/>
    <col min="11" max="11" width="14.5703125" style="2" customWidth="1"/>
    <col min="12" max="12" width="11.5703125" style="2" bestFit="1" customWidth="1"/>
    <col min="13" max="13" width="11.42578125" style="2"/>
    <col min="14" max="14" width="11.5703125" style="2" bestFit="1" customWidth="1"/>
    <col min="15" max="15" width="11.42578125" style="2"/>
    <col min="16" max="16" width="12.7109375" style="2" bestFit="1" customWidth="1"/>
    <col min="17" max="17" width="11.42578125" style="2"/>
    <col min="18" max="18" width="13" style="2" bestFit="1" customWidth="1"/>
    <col min="19" max="19" width="11.42578125" style="2"/>
    <col min="20" max="20" width="11.5703125" style="2" bestFit="1" customWidth="1"/>
    <col min="21" max="21" width="11.42578125" style="2"/>
    <col min="22" max="22" width="11.5703125" style="2" bestFit="1" customWidth="1"/>
    <col min="23" max="23" width="12.7109375" style="2" bestFit="1" customWidth="1"/>
    <col min="24" max="16384" width="11.42578125" style="2"/>
  </cols>
  <sheetData>
    <row r="1" spans="1:23" ht="15" x14ac:dyDescent="0.25">
      <c r="A1" s="26" t="s">
        <v>154</v>
      </c>
    </row>
    <row r="2" spans="1:23" x14ac:dyDescent="0.2">
      <c r="A2" s="3" t="s">
        <v>12</v>
      </c>
    </row>
    <row r="3" spans="1:23" x14ac:dyDescent="0.2">
      <c r="A3" s="3" t="s">
        <v>62</v>
      </c>
    </row>
    <row r="4" spans="1:23" x14ac:dyDescent="0.2">
      <c r="A4" s="3" t="s">
        <v>160</v>
      </c>
    </row>
    <row r="5" spans="1:23" x14ac:dyDescent="0.2">
      <c r="A5" s="10">
        <v>2022</v>
      </c>
    </row>
    <row r="7" spans="1:23" x14ac:dyDescent="0.2">
      <c r="A7" s="43" t="s">
        <v>13</v>
      </c>
      <c r="B7" s="44"/>
      <c r="C7" s="31"/>
      <c r="D7" s="42" t="s">
        <v>14</v>
      </c>
      <c r="E7" s="42"/>
      <c r="F7" s="31"/>
      <c r="G7" s="42" t="s">
        <v>15</v>
      </c>
      <c r="H7" s="42"/>
      <c r="J7" s="43" t="s">
        <v>16</v>
      </c>
      <c r="K7" s="44"/>
    </row>
    <row r="8" spans="1:23" x14ac:dyDescent="0.2">
      <c r="A8" s="35" t="s">
        <v>158</v>
      </c>
      <c r="B8" s="36" t="s">
        <v>0</v>
      </c>
      <c r="C8" s="31"/>
      <c r="D8" s="35" t="s">
        <v>158</v>
      </c>
      <c r="E8" s="34" t="s">
        <v>0</v>
      </c>
      <c r="F8" s="31"/>
      <c r="G8" s="35" t="s">
        <v>158</v>
      </c>
      <c r="H8" s="34" t="s">
        <v>0</v>
      </c>
      <c r="J8" s="35" t="s">
        <v>158</v>
      </c>
      <c r="K8" s="34" t="s">
        <v>0</v>
      </c>
    </row>
    <row r="9" spans="1:23" x14ac:dyDescent="0.2">
      <c r="A9" s="9" t="s">
        <v>7</v>
      </c>
      <c r="B9" s="7">
        <v>1071820</v>
      </c>
      <c r="C9" s="32"/>
      <c r="D9" s="9" t="s">
        <v>9</v>
      </c>
      <c r="E9" s="7">
        <v>2921780</v>
      </c>
      <c r="F9" s="32"/>
      <c r="G9" s="9" t="s">
        <v>40</v>
      </c>
      <c r="H9" s="7">
        <v>4373070</v>
      </c>
      <c r="J9" s="8" t="s">
        <v>5</v>
      </c>
      <c r="K9" s="7">
        <v>37729.300000000003</v>
      </c>
      <c r="W9" s="4"/>
    </row>
    <row r="10" spans="1:23" x14ac:dyDescent="0.2">
      <c r="A10" s="9" t="s">
        <v>43</v>
      </c>
      <c r="B10" s="7">
        <v>842787</v>
      </c>
      <c r="C10" s="32"/>
      <c r="D10" s="9" t="s">
        <v>40</v>
      </c>
      <c r="E10" s="7">
        <v>2132090</v>
      </c>
      <c r="F10" s="32"/>
      <c r="G10" s="9" t="s">
        <v>9</v>
      </c>
      <c r="H10" s="7">
        <v>3168200</v>
      </c>
      <c r="I10" s="30"/>
      <c r="J10" s="8" t="s">
        <v>4</v>
      </c>
      <c r="K10" s="7">
        <v>34380.5</v>
      </c>
      <c r="W10" s="4"/>
    </row>
    <row r="11" spans="1:23" x14ac:dyDescent="0.2">
      <c r="A11" s="9" t="s">
        <v>3</v>
      </c>
      <c r="B11" s="7">
        <v>748094</v>
      </c>
      <c r="C11" s="32"/>
      <c r="D11" s="9" t="s">
        <v>43</v>
      </c>
      <c r="E11" s="7">
        <v>2066840</v>
      </c>
      <c r="F11" s="32"/>
      <c r="G11" s="9" t="s">
        <v>3</v>
      </c>
      <c r="H11" s="7">
        <v>2475000</v>
      </c>
      <c r="I11" s="30"/>
      <c r="J11" s="8" t="s">
        <v>29</v>
      </c>
      <c r="K11" s="7">
        <v>29819.5</v>
      </c>
      <c r="W11" s="4"/>
    </row>
    <row r="12" spans="1:23" x14ac:dyDescent="0.2">
      <c r="A12" s="9" t="s">
        <v>9</v>
      </c>
      <c r="B12" s="7">
        <v>724047</v>
      </c>
      <c r="C12" s="32"/>
      <c r="D12" s="9" t="s">
        <v>7</v>
      </c>
      <c r="E12" s="7">
        <v>1892620</v>
      </c>
      <c r="F12" s="32"/>
      <c r="G12" s="9" t="s">
        <v>1</v>
      </c>
      <c r="H12" s="7">
        <v>1668400</v>
      </c>
      <c r="I12" s="30"/>
      <c r="J12" s="8" t="s">
        <v>40</v>
      </c>
      <c r="K12" s="7">
        <v>25995.9</v>
      </c>
      <c r="W12" s="4"/>
    </row>
    <row r="13" spans="1:23" x14ac:dyDescent="0.2">
      <c r="A13" s="9" t="s">
        <v>29</v>
      </c>
      <c r="B13" s="7">
        <v>656294</v>
      </c>
      <c r="C13" s="32"/>
      <c r="D13" s="9" t="s">
        <v>29</v>
      </c>
      <c r="E13" s="7">
        <v>987055</v>
      </c>
      <c r="F13" s="32"/>
      <c r="G13" s="9" t="s">
        <v>7</v>
      </c>
      <c r="H13" s="7">
        <v>1375760</v>
      </c>
      <c r="I13" s="30"/>
      <c r="J13" s="8" t="s">
        <v>28</v>
      </c>
      <c r="K13" s="7">
        <v>23402</v>
      </c>
      <c r="W13" s="4"/>
    </row>
    <row r="14" spans="1:23" x14ac:dyDescent="0.2">
      <c r="A14" s="9" t="s">
        <v>40</v>
      </c>
      <c r="B14" s="7">
        <v>628171</v>
      </c>
      <c r="C14" s="32"/>
      <c r="D14" s="9" t="s">
        <v>3</v>
      </c>
      <c r="E14" s="7">
        <v>966295</v>
      </c>
      <c r="F14" s="32"/>
      <c r="G14" s="9" t="s">
        <v>28</v>
      </c>
      <c r="H14" s="7">
        <v>650412</v>
      </c>
      <c r="I14" s="30"/>
      <c r="J14" s="8" t="s">
        <v>51</v>
      </c>
      <c r="K14" s="7">
        <v>19737.8</v>
      </c>
      <c r="W14" s="4"/>
    </row>
    <row r="15" spans="1:23" x14ac:dyDescent="0.2">
      <c r="A15" s="9" t="s">
        <v>45</v>
      </c>
      <c r="B15" s="7">
        <v>614019</v>
      </c>
      <c r="C15" s="32"/>
      <c r="D15" s="9" t="s">
        <v>51</v>
      </c>
      <c r="E15" s="7">
        <v>905833</v>
      </c>
      <c r="F15" s="32"/>
      <c r="G15" s="9" t="s">
        <v>58</v>
      </c>
      <c r="H15" s="7">
        <v>594547</v>
      </c>
      <c r="I15" s="30"/>
      <c r="J15" s="8" t="s">
        <v>33</v>
      </c>
      <c r="K15" s="7">
        <v>16872.900000000001</v>
      </c>
      <c r="W15" s="4"/>
    </row>
    <row r="16" spans="1:23" x14ac:dyDescent="0.2">
      <c r="A16" s="9" t="s">
        <v>32</v>
      </c>
      <c r="B16" s="7">
        <v>546366</v>
      </c>
      <c r="C16" s="32"/>
      <c r="D16" s="9" t="s">
        <v>6</v>
      </c>
      <c r="E16" s="7">
        <v>737631</v>
      </c>
      <c r="F16" s="32"/>
      <c r="G16" s="9" t="s">
        <v>6</v>
      </c>
      <c r="H16" s="7">
        <v>543520</v>
      </c>
      <c r="I16" s="30"/>
      <c r="J16" s="8" t="s">
        <v>58</v>
      </c>
      <c r="K16" s="7">
        <v>15373</v>
      </c>
      <c r="W16" s="4"/>
    </row>
    <row r="17" spans="1:23" x14ac:dyDescent="0.2">
      <c r="A17" s="9" t="s">
        <v>2</v>
      </c>
      <c r="B17" s="7">
        <v>545068</v>
      </c>
      <c r="C17" s="32"/>
      <c r="D17" s="9" t="s">
        <v>33</v>
      </c>
      <c r="E17" s="7">
        <v>698895</v>
      </c>
      <c r="F17" s="32"/>
      <c r="G17" s="9" t="s">
        <v>4</v>
      </c>
      <c r="H17" s="7">
        <v>483405</v>
      </c>
      <c r="I17" s="30"/>
      <c r="J17" s="8" t="s">
        <v>7</v>
      </c>
      <c r="K17" s="7">
        <v>14789</v>
      </c>
      <c r="W17" s="4"/>
    </row>
    <row r="18" spans="1:23" x14ac:dyDescent="0.2">
      <c r="A18" s="9" t="s">
        <v>33</v>
      </c>
      <c r="B18" s="7">
        <v>544774</v>
      </c>
      <c r="C18" s="32"/>
      <c r="D18" s="9" t="s">
        <v>1</v>
      </c>
      <c r="E18" s="7">
        <v>677836</v>
      </c>
      <c r="F18" s="32"/>
      <c r="G18" s="9" t="s">
        <v>51</v>
      </c>
      <c r="H18" s="7">
        <v>451734</v>
      </c>
      <c r="I18" s="30"/>
      <c r="J18" s="8" t="s">
        <v>3</v>
      </c>
      <c r="K18" s="7">
        <v>10382.1</v>
      </c>
      <c r="W18" s="4"/>
    </row>
    <row r="19" spans="1:23" x14ac:dyDescent="0.2">
      <c r="A19" s="9" t="s">
        <v>4</v>
      </c>
      <c r="B19" s="7">
        <v>493105</v>
      </c>
      <c r="C19" s="32"/>
      <c r="D19" s="9" t="s">
        <v>4</v>
      </c>
      <c r="E19" s="7">
        <v>568108</v>
      </c>
      <c r="F19" s="32"/>
      <c r="G19" s="9" t="s">
        <v>48</v>
      </c>
      <c r="H19" s="7">
        <v>400658</v>
      </c>
      <c r="I19" s="30"/>
      <c r="J19" s="8" t="s">
        <v>9</v>
      </c>
      <c r="K19" s="7">
        <v>9595.67</v>
      </c>
      <c r="W19" s="4"/>
    </row>
    <row r="20" spans="1:23" x14ac:dyDescent="0.2">
      <c r="A20" s="9" t="s">
        <v>1</v>
      </c>
      <c r="B20" s="7">
        <v>481212</v>
      </c>
      <c r="C20" s="32"/>
      <c r="D20" s="9" t="s">
        <v>53</v>
      </c>
      <c r="E20" s="7">
        <v>542366</v>
      </c>
      <c r="F20" s="32"/>
      <c r="G20" s="9" t="s">
        <v>60</v>
      </c>
      <c r="H20" s="7">
        <v>375539</v>
      </c>
      <c r="I20" s="30"/>
      <c r="J20" s="8" t="s">
        <v>45</v>
      </c>
      <c r="K20" s="7">
        <v>8531.92</v>
      </c>
      <c r="W20" s="4"/>
    </row>
    <row r="21" spans="1:23" x14ac:dyDescent="0.2">
      <c r="A21" s="9" t="s">
        <v>42</v>
      </c>
      <c r="B21" s="7">
        <v>468534</v>
      </c>
      <c r="C21" s="32"/>
      <c r="D21" s="9" t="s">
        <v>60</v>
      </c>
      <c r="E21" s="7">
        <v>431836</v>
      </c>
      <c r="F21" s="32"/>
      <c r="G21" s="9" t="s">
        <v>53</v>
      </c>
      <c r="H21" s="7">
        <v>364979</v>
      </c>
      <c r="I21" s="30"/>
      <c r="J21" s="8" t="s">
        <v>38</v>
      </c>
      <c r="K21" s="7">
        <v>8442.3799999999992</v>
      </c>
      <c r="W21" s="4"/>
    </row>
    <row r="22" spans="1:23" x14ac:dyDescent="0.2">
      <c r="A22" s="9" t="s">
        <v>24</v>
      </c>
      <c r="B22" s="7">
        <v>384419</v>
      </c>
      <c r="C22" s="32"/>
      <c r="D22" s="9" t="s">
        <v>58</v>
      </c>
      <c r="E22" s="7">
        <v>410215</v>
      </c>
      <c r="F22" s="32"/>
      <c r="G22" s="9" t="s">
        <v>41</v>
      </c>
      <c r="H22" s="7">
        <v>319218</v>
      </c>
      <c r="I22" s="30"/>
      <c r="J22" s="8" t="s">
        <v>26</v>
      </c>
      <c r="K22" s="7">
        <v>8401.59</v>
      </c>
      <c r="W22" s="4"/>
    </row>
    <row r="23" spans="1:23" x14ac:dyDescent="0.2">
      <c r="A23" s="9" t="s">
        <v>55</v>
      </c>
      <c r="B23" s="7">
        <v>381931</v>
      </c>
      <c r="C23" s="32"/>
      <c r="D23" s="9" t="s">
        <v>41</v>
      </c>
      <c r="E23" s="7">
        <v>376575</v>
      </c>
      <c r="F23" s="32"/>
      <c r="G23" s="9" t="s">
        <v>11</v>
      </c>
      <c r="H23" s="7">
        <v>285537</v>
      </c>
      <c r="I23" s="30"/>
      <c r="J23" s="8" t="s">
        <v>32</v>
      </c>
      <c r="K23" s="7">
        <v>8018.34</v>
      </c>
      <c r="W23" s="4"/>
    </row>
    <row r="24" spans="1:23" x14ac:dyDescent="0.2">
      <c r="A24" s="9" t="s">
        <v>157</v>
      </c>
      <c r="B24" s="7">
        <v>12128208.769999998</v>
      </c>
      <c r="C24" s="32"/>
      <c r="D24" s="9" t="s">
        <v>159</v>
      </c>
      <c r="E24" s="7">
        <v>4908695.0499999989</v>
      </c>
      <c r="F24" s="32"/>
      <c r="G24" s="9" t="s">
        <v>159</v>
      </c>
      <c r="H24" s="7">
        <v>4727568.6809999971</v>
      </c>
      <c r="I24" s="30"/>
      <c r="J24" s="8" t="s">
        <v>159</v>
      </c>
      <c r="K24" s="7">
        <v>206425.74900000004</v>
      </c>
      <c r="W24" s="4"/>
    </row>
    <row r="25" spans="1:23" x14ac:dyDescent="0.2">
      <c r="A25" s="5" t="s">
        <v>152</v>
      </c>
      <c r="B25" s="6">
        <f>SUM(B9:B24)</f>
        <v>21258849.769999996</v>
      </c>
      <c r="C25" s="33"/>
      <c r="D25" s="5" t="s">
        <v>152</v>
      </c>
      <c r="E25" s="6">
        <f>SUM(E9:E24)</f>
        <v>21224670.049999997</v>
      </c>
      <c r="F25" s="33"/>
      <c r="G25" s="5" t="s">
        <v>152</v>
      </c>
      <c r="H25" s="6">
        <f>SUM(H9:H24)</f>
        <v>22257547.680999998</v>
      </c>
      <c r="I25" s="30"/>
      <c r="J25" s="5" t="s">
        <v>152</v>
      </c>
      <c r="K25" s="6">
        <f>SUM(K9:K24)</f>
        <v>477897.64900000009</v>
      </c>
    </row>
    <row r="26" spans="1:23" s="4" customFormat="1" x14ac:dyDescent="0.2">
      <c r="C26" s="41"/>
      <c r="E26" s="41"/>
      <c r="F26" s="41"/>
    </row>
    <row r="28" spans="1:23" x14ac:dyDescent="0.2">
      <c r="A28" s="42" t="s">
        <v>17</v>
      </c>
      <c r="B28" s="42"/>
      <c r="D28" s="42" t="s">
        <v>18</v>
      </c>
      <c r="E28" s="42"/>
      <c r="G28" s="42" t="s">
        <v>19</v>
      </c>
      <c r="H28" s="42"/>
      <c r="J28" s="42" t="s">
        <v>20</v>
      </c>
      <c r="K28" s="42"/>
    </row>
    <row r="29" spans="1:23" x14ac:dyDescent="0.2">
      <c r="A29" s="35" t="s">
        <v>158</v>
      </c>
      <c r="B29" s="34" t="s">
        <v>0</v>
      </c>
      <c r="D29" s="35" t="s">
        <v>158</v>
      </c>
      <c r="E29" s="34" t="s">
        <v>0</v>
      </c>
      <c r="G29" s="35" t="s">
        <v>158</v>
      </c>
      <c r="H29" s="34" t="s">
        <v>0</v>
      </c>
      <c r="J29" s="35" t="s">
        <v>158</v>
      </c>
      <c r="K29" s="34" t="s">
        <v>0</v>
      </c>
    </row>
    <row r="30" spans="1:23" x14ac:dyDescent="0.2">
      <c r="A30" s="8" t="s">
        <v>6</v>
      </c>
      <c r="B30" s="7">
        <v>14915.5</v>
      </c>
      <c r="D30" s="8" t="s">
        <v>18</v>
      </c>
      <c r="E30" s="7">
        <v>22493.3</v>
      </c>
      <c r="G30" s="8" t="s">
        <v>7</v>
      </c>
      <c r="H30" s="7">
        <v>4277890</v>
      </c>
      <c r="J30" s="8" t="s">
        <v>9</v>
      </c>
      <c r="K30" s="7">
        <v>11083800</v>
      </c>
    </row>
    <row r="31" spans="1:23" x14ac:dyDescent="0.2">
      <c r="A31" s="8" t="s">
        <v>7</v>
      </c>
      <c r="B31" s="7">
        <v>14276.9</v>
      </c>
      <c r="D31" s="8" t="s">
        <v>4</v>
      </c>
      <c r="E31" s="7">
        <v>11636.6</v>
      </c>
      <c r="G31" s="8" t="s">
        <v>51</v>
      </c>
      <c r="H31" s="7">
        <v>1427460</v>
      </c>
      <c r="J31" s="8" t="s">
        <v>40</v>
      </c>
      <c r="K31" s="7">
        <v>6871080</v>
      </c>
    </row>
    <row r="32" spans="1:23" x14ac:dyDescent="0.2">
      <c r="A32" s="8" t="s">
        <v>38</v>
      </c>
      <c r="B32" s="7">
        <v>11086.9</v>
      </c>
      <c r="D32" s="8" t="s">
        <v>34</v>
      </c>
      <c r="E32" s="7">
        <v>4743.54</v>
      </c>
      <c r="G32" s="8" t="s">
        <v>40</v>
      </c>
      <c r="H32" s="7">
        <v>1025050</v>
      </c>
      <c r="J32" s="8" t="s">
        <v>1</v>
      </c>
      <c r="K32" s="7">
        <v>5297860</v>
      </c>
    </row>
    <row r="33" spans="1:11" x14ac:dyDescent="0.2">
      <c r="A33" s="8" t="s">
        <v>4</v>
      </c>
      <c r="B33" s="7">
        <v>8020.75</v>
      </c>
      <c r="D33" s="8" t="s">
        <v>5</v>
      </c>
      <c r="E33" s="7">
        <v>3308.21</v>
      </c>
      <c r="G33" s="8" t="s">
        <v>26</v>
      </c>
      <c r="H33" s="7">
        <v>639239</v>
      </c>
      <c r="J33" s="8" t="s">
        <v>7</v>
      </c>
      <c r="K33" s="7">
        <v>3516620</v>
      </c>
    </row>
    <row r="34" spans="1:11" x14ac:dyDescent="0.2">
      <c r="A34" s="8" t="s">
        <v>2</v>
      </c>
      <c r="B34" s="7">
        <v>5495.53</v>
      </c>
      <c r="D34" s="8" t="s">
        <v>51</v>
      </c>
      <c r="E34" s="7">
        <v>2791.15</v>
      </c>
      <c r="G34" s="8" t="s">
        <v>4</v>
      </c>
      <c r="H34" s="7">
        <v>628470</v>
      </c>
      <c r="J34" s="8" t="s">
        <v>38</v>
      </c>
      <c r="K34" s="7">
        <v>2750980</v>
      </c>
    </row>
    <row r="35" spans="1:11" x14ac:dyDescent="0.2">
      <c r="A35" s="8" t="s">
        <v>56</v>
      </c>
      <c r="B35" s="7">
        <v>4937.05</v>
      </c>
      <c r="D35" s="8" t="s">
        <v>25</v>
      </c>
      <c r="E35" s="7">
        <v>2125.08</v>
      </c>
      <c r="G35" s="8" t="s">
        <v>61</v>
      </c>
      <c r="H35" s="7">
        <v>600083</v>
      </c>
      <c r="J35" s="8" t="s">
        <v>53</v>
      </c>
      <c r="K35" s="7">
        <v>1768990</v>
      </c>
    </row>
    <row r="36" spans="1:11" x14ac:dyDescent="0.2">
      <c r="A36" s="8" t="s">
        <v>28</v>
      </c>
      <c r="B36" s="7">
        <v>4522.63</v>
      </c>
      <c r="D36" s="8" t="s">
        <v>35</v>
      </c>
      <c r="E36" s="7">
        <v>2112.63</v>
      </c>
      <c r="G36" s="8" t="s">
        <v>29</v>
      </c>
      <c r="H36" s="7">
        <v>588440</v>
      </c>
      <c r="J36" s="8" t="s">
        <v>33</v>
      </c>
      <c r="K36" s="7">
        <v>1663890</v>
      </c>
    </row>
    <row r="37" spans="1:11" x14ac:dyDescent="0.2">
      <c r="A37" s="8" t="s">
        <v>34</v>
      </c>
      <c r="B37" s="7">
        <v>4281.05</v>
      </c>
      <c r="D37" s="8" t="s">
        <v>31</v>
      </c>
      <c r="E37" s="7">
        <v>2073.4299999999998</v>
      </c>
      <c r="G37" s="8" t="s">
        <v>31</v>
      </c>
      <c r="H37" s="7">
        <v>497583</v>
      </c>
      <c r="J37" s="8" t="s">
        <v>29</v>
      </c>
      <c r="K37" s="7">
        <v>1611510</v>
      </c>
    </row>
    <row r="38" spans="1:11" x14ac:dyDescent="0.2">
      <c r="A38" s="8" t="s">
        <v>54</v>
      </c>
      <c r="B38" s="7">
        <v>3721.72</v>
      </c>
      <c r="D38" s="8" t="s">
        <v>52</v>
      </c>
      <c r="E38" s="7">
        <v>2003.17</v>
      </c>
      <c r="G38" s="8" t="s">
        <v>46</v>
      </c>
      <c r="H38" s="7">
        <v>475217</v>
      </c>
      <c r="J38" s="8" t="s">
        <v>6</v>
      </c>
      <c r="K38" s="7">
        <v>1405980</v>
      </c>
    </row>
    <row r="39" spans="1:11" x14ac:dyDescent="0.2">
      <c r="A39" s="8" t="s">
        <v>37</v>
      </c>
      <c r="B39" s="7">
        <v>3200.32</v>
      </c>
      <c r="D39" s="8" t="s">
        <v>3</v>
      </c>
      <c r="E39" s="7">
        <v>1925.89</v>
      </c>
      <c r="G39" s="8" t="s">
        <v>49</v>
      </c>
      <c r="H39" s="7">
        <v>445094</v>
      </c>
      <c r="J39" s="8" t="s">
        <v>3</v>
      </c>
      <c r="K39" s="7">
        <v>1300630</v>
      </c>
    </row>
    <row r="40" spans="1:11" x14ac:dyDescent="0.2">
      <c r="A40" s="8" t="s">
        <v>5</v>
      </c>
      <c r="B40" s="7">
        <v>3196.38</v>
      </c>
      <c r="D40" s="8" t="s">
        <v>47</v>
      </c>
      <c r="E40" s="7">
        <v>1881.5</v>
      </c>
      <c r="G40" s="8" t="s">
        <v>9</v>
      </c>
      <c r="H40" s="7">
        <v>422286</v>
      </c>
      <c r="J40" s="8" t="s">
        <v>58</v>
      </c>
      <c r="K40" s="7">
        <v>1129000</v>
      </c>
    </row>
    <row r="41" spans="1:11" x14ac:dyDescent="0.2">
      <c r="A41" s="8" t="s">
        <v>36</v>
      </c>
      <c r="B41" s="7">
        <v>3135.59</v>
      </c>
      <c r="D41" s="8" t="s">
        <v>28</v>
      </c>
      <c r="E41" s="7">
        <v>1537.02</v>
      </c>
      <c r="G41" s="8" t="s">
        <v>38</v>
      </c>
      <c r="H41" s="7">
        <v>361399</v>
      </c>
      <c r="J41" s="8" t="s">
        <v>51</v>
      </c>
      <c r="K41" s="7">
        <v>797648</v>
      </c>
    </row>
    <row r="42" spans="1:11" x14ac:dyDescent="0.2">
      <c r="A42" s="8" t="s">
        <v>44</v>
      </c>
      <c r="B42" s="7">
        <v>3128.7</v>
      </c>
      <c r="D42" s="8" t="s">
        <v>48</v>
      </c>
      <c r="E42" s="7">
        <v>1458.65</v>
      </c>
      <c r="G42" s="8" t="s">
        <v>1</v>
      </c>
      <c r="H42" s="7">
        <v>330636</v>
      </c>
      <c r="J42" s="8" t="s">
        <v>60</v>
      </c>
      <c r="K42" s="7">
        <v>675717</v>
      </c>
    </row>
    <row r="43" spans="1:11" x14ac:dyDescent="0.2">
      <c r="A43" s="8" t="s">
        <v>31</v>
      </c>
      <c r="B43" s="7">
        <v>2974.2</v>
      </c>
      <c r="D43" s="8" t="s">
        <v>116</v>
      </c>
      <c r="E43" s="7">
        <v>1190.94</v>
      </c>
      <c r="G43" s="8" t="s">
        <v>53</v>
      </c>
      <c r="H43" s="7">
        <v>316490</v>
      </c>
      <c r="J43" s="8" t="s">
        <v>48</v>
      </c>
      <c r="K43" s="7">
        <v>671864</v>
      </c>
    </row>
    <row r="44" spans="1:11" x14ac:dyDescent="0.2">
      <c r="A44" s="8" t="s">
        <v>3</v>
      </c>
      <c r="B44" s="7">
        <v>2831.78</v>
      </c>
      <c r="D44" s="8" t="s">
        <v>7</v>
      </c>
      <c r="E44" s="7">
        <v>879.69100000000003</v>
      </c>
      <c r="G44" s="8" t="s">
        <v>3</v>
      </c>
      <c r="H44" s="7">
        <v>315641</v>
      </c>
      <c r="J44" s="8" t="s">
        <v>56</v>
      </c>
      <c r="K44" s="7">
        <v>250929</v>
      </c>
    </row>
    <row r="45" spans="1:11" x14ac:dyDescent="0.2">
      <c r="A45" s="8" t="s">
        <v>159</v>
      </c>
      <c r="B45" s="7">
        <v>75965.624999999985</v>
      </c>
      <c r="D45" s="8" t="s">
        <v>159</v>
      </c>
      <c r="E45" s="7">
        <v>9294.1400000000031</v>
      </c>
      <c r="G45" s="8" t="s">
        <v>159</v>
      </c>
      <c r="H45" s="7">
        <v>2573364.5089999987</v>
      </c>
      <c r="J45" s="8" t="s">
        <v>159</v>
      </c>
      <c r="K45" s="7">
        <v>1101192.7110000004</v>
      </c>
    </row>
    <row r="46" spans="1:11" x14ac:dyDescent="0.2">
      <c r="A46" s="5" t="s">
        <v>152</v>
      </c>
      <c r="B46" s="6">
        <f>SUM(B30:B45)</f>
        <v>165690.625</v>
      </c>
      <c r="D46" s="5" t="s">
        <v>152</v>
      </c>
      <c r="E46" s="6">
        <f>SUM(E30:E45)</f>
        <v>71454.941000000006</v>
      </c>
      <c r="G46" s="5" t="s">
        <v>152</v>
      </c>
      <c r="H46" s="6">
        <f>SUM(H30:H45)</f>
        <v>14924342.509</v>
      </c>
      <c r="J46" s="5" t="s">
        <v>152</v>
      </c>
      <c r="K46" s="6">
        <f>SUM(K30:K45)</f>
        <v>41897690.711000003</v>
      </c>
    </row>
    <row r="47" spans="1:11" s="4" customFormat="1" x14ac:dyDescent="0.2">
      <c r="C47" s="41"/>
      <c r="E47" s="41"/>
    </row>
    <row r="49" spans="1:5" x14ac:dyDescent="0.2">
      <c r="A49" s="42" t="s">
        <v>21</v>
      </c>
      <c r="B49" s="42"/>
      <c r="D49" s="42" t="s">
        <v>22</v>
      </c>
      <c r="E49" s="42"/>
    </row>
    <row r="50" spans="1:5" x14ac:dyDescent="0.2">
      <c r="A50" s="35" t="s">
        <v>158</v>
      </c>
      <c r="B50" s="34" t="s">
        <v>0</v>
      </c>
      <c r="C50" s="2"/>
      <c r="D50" s="35" t="s">
        <v>158</v>
      </c>
      <c r="E50" s="34" t="s">
        <v>0</v>
      </c>
    </row>
    <row r="51" spans="1:5" x14ac:dyDescent="0.2">
      <c r="A51" s="8" t="s">
        <v>34</v>
      </c>
      <c r="B51" s="7">
        <v>57652.6</v>
      </c>
      <c r="C51" s="2"/>
      <c r="D51" s="8" t="s">
        <v>34</v>
      </c>
      <c r="E51" s="7">
        <v>2188.75</v>
      </c>
    </row>
    <row r="52" spans="1:5" x14ac:dyDescent="0.2">
      <c r="A52" s="8" t="s">
        <v>59</v>
      </c>
      <c r="B52" s="7">
        <v>33814.5</v>
      </c>
      <c r="C52" s="2"/>
      <c r="D52" s="8" t="s">
        <v>59</v>
      </c>
      <c r="E52" s="7">
        <v>1705.15</v>
      </c>
    </row>
    <row r="53" spans="1:5" x14ac:dyDescent="0.2">
      <c r="A53" s="8" t="s">
        <v>11</v>
      </c>
      <c r="B53" s="7">
        <v>21265.599999999999</v>
      </c>
      <c r="C53" s="2"/>
      <c r="D53" s="8" t="s">
        <v>11</v>
      </c>
      <c r="E53" s="7">
        <v>735.67</v>
      </c>
    </row>
    <row r="54" spans="1:5" x14ac:dyDescent="0.2">
      <c r="A54" s="8" t="s">
        <v>7</v>
      </c>
      <c r="B54" s="7">
        <v>15391.3</v>
      </c>
      <c r="C54" s="2"/>
      <c r="D54" s="8" t="s">
        <v>7</v>
      </c>
      <c r="E54" s="7">
        <v>699.10900000000004</v>
      </c>
    </row>
    <row r="55" spans="1:5" x14ac:dyDescent="0.2">
      <c r="A55" s="8" t="s">
        <v>29</v>
      </c>
      <c r="B55" s="7">
        <v>14313</v>
      </c>
      <c r="C55" s="2"/>
      <c r="D55" s="8" t="s">
        <v>29</v>
      </c>
      <c r="E55" s="7">
        <v>674.38599999999997</v>
      </c>
    </row>
    <row r="56" spans="1:5" x14ac:dyDescent="0.2">
      <c r="A56" s="8" t="s">
        <v>10</v>
      </c>
      <c r="B56" s="7">
        <v>13447.2</v>
      </c>
      <c r="C56" s="2"/>
      <c r="D56" s="8" t="s">
        <v>57</v>
      </c>
      <c r="E56" s="7">
        <v>647.64200000000005</v>
      </c>
    </row>
    <row r="57" spans="1:5" x14ac:dyDescent="0.2">
      <c r="A57" s="8" t="s">
        <v>57</v>
      </c>
      <c r="B57" s="7">
        <v>10937.7</v>
      </c>
      <c r="C57" s="2"/>
      <c r="D57" s="8" t="s">
        <v>10</v>
      </c>
      <c r="E57" s="7">
        <v>636.85199999999998</v>
      </c>
    </row>
    <row r="58" spans="1:5" x14ac:dyDescent="0.2">
      <c r="A58" s="8" t="s">
        <v>64</v>
      </c>
      <c r="B58" s="7">
        <v>8507.2099999999991</v>
      </c>
      <c r="C58" s="2"/>
      <c r="D58" s="8" t="s">
        <v>38</v>
      </c>
      <c r="E58" s="7">
        <v>436.45800000000003</v>
      </c>
    </row>
    <row r="59" spans="1:5" x14ac:dyDescent="0.2">
      <c r="A59" s="8" t="s">
        <v>38</v>
      </c>
      <c r="B59" s="7">
        <v>8451.51</v>
      </c>
      <c r="C59" s="2"/>
      <c r="D59" s="8" t="s">
        <v>50</v>
      </c>
      <c r="E59" s="7">
        <v>403.21100000000001</v>
      </c>
    </row>
    <row r="60" spans="1:5" x14ac:dyDescent="0.2">
      <c r="A60" s="8" t="s">
        <v>50</v>
      </c>
      <c r="B60" s="7">
        <v>7570.94</v>
      </c>
      <c r="C60" s="2"/>
      <c r="D60" s="8" t="s">
        <v>8</v>
      </c>
      <c r="E60" s="7">
        <v>348.005</v>
      </c>
    </row>
    <row r="61" spans="1:5" x14ac:dyDescent="0.2">
      <c r="A61" s="8" t="s">
        <v>27</v>
      </c>
      <c r="B61" s="7">
        <v>5976.77</v>
      </c>
      <c r="C61" s="2"/>
      <c r="D61" s="8" t="s">
        <v>64</v>
      </c>
      <c r="E61" s="7">
        <v>345.839</v>
      </c>
    </row>
    <row r="62" spans="1:5" x14ac:dyDescent="0.2">
      <c r="A62" s="8" t="s">
        <v>32</v>
      </c>
      <c r="B62" s="7">
        <v>5872.1</v>
      </c>
      <c r="C62" s="2"/>
      <c r="D62" s="8" t="s">
        <v>27</v>
      </c>
      <c r="E62" s="7">
        <v>288.63400000000001</v>
      </c>
    </row>
    <row r="63" spans="1:5" x14ac:dyDescent="0.2">
      <c r="A63" s="8" t="s">
        <v>8</v>
      </c>
      <c r="B63" s="7">
        <v>5599.26</v>
      </c>
      <c r="C63" s="2"/>
      <c r="D63" s="8" t="s">
        <v>32</v>
      </c>
      <c r="E63" s="7">
        <v>280.49099999999999</v>
      </c>
    </row>
    <row r="64" spans="1:5" x14ac:dyDescent="0.2">
      <c r="A64" s="8" t="s">
        <v>129</v>
      </c>
      <c r="B64" s="7">
        <v>5439.44</v>
      </c>
      <c r="C64" s="2"/>
      <c r="D64" s="8" t="s">
        <v>39</v>
      </c>
      <c r="E64" s="7">
        <v>264.08</v>
      </c>
    </row>
    <row r="65" spans="1:5" x14ac:dyDescent="0.2">
      <c r="A65" s="8" t="s">
        <v>58</v>
      </c>
      <c r="B65" s="7">
        <v>4540.91</v>
      </c>
      <c r="C65" s="2"/>
      <c r="D65" s="8" t="s">
        <v>40</v>
      </c>
      <c r="E65" s="7">
        <v>237.708</v>
      </c>
    </row>
    <row r="66" spans="1:5" x14ac:dyDescent="0.2">
      <c r="A66" s="8" t="s">
        <v>159</v>
      </c>
      <c r="B66" s="7">
        <v>91998.48000000004</v>
      </c>
      <c r="C66" s="2"/>
      <c r="D66" s="8" t="s">
        <v>159</v>
      </c>
      <c r="E66" s="7">
        <v>4578.2970000000005</v>
      </c>
    </row>
    <row r="67" spans="1:5" x14ac:dyDescent="0.2">
      <c r="A67" s="5" t="s">
        <v>152</v>
      </c>
      <c r="B67" s="6">
        <f>SUM(B51:B66)</f>
        <v>310778.52000000008</v>
      </c>
      <c r="C67" s="2"/>
      <c r="D67" s="5" t="s">
        <v>152</v>
      </c>
      <c r="E67" s="6">
        <f>SUM(E51:E66)</f>
        <v>14470.282000000001</v>
      </c>
    </row>
    <row r="68" spans="1:5" s="4" customFormat="1" x14ac:dyDescent="0.2">
      <c r="C68" s="41"/>
      <c r="E68" s="41"/>
    </row>
    <row r="70" spans="1:5" x14ac:dyDescent="0.2">
      <c r="A70" s="1" t="s">
        <v>63</v>
      </c>
    </row>
  </sheetData>
  <mergeCells count="10">
    <mergeCell ref="J28:K28"/>
    <mergeCell ref="A49:B49"/>
    <mergeCell ref="D49:E49"/>
    <mergeCell ref="G7:H7"/>
    <mergeCell ref="J7:K7"/>
    <mergeCell ref="A28:B28"/>
    <mergeCell ref="D28:E28"/>
    <mergeCell ref="G28:H28"/>
    <mergeCell ref="A7:B7"/>
    <mergeCell ref="D7:E7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opLeftCell="A84" workbookViewId="0">
      <selection activeCell="C121" sqref="C121"/>
    </sheetView>
  </sheetViews>
  <sheetFormatPr baseColWidth="10" defaultRowHeight="15" x14ac:dyDescent="0.25"/>
  <cols>
    <col min="1" max="1" width="25.85546875" customWidth="1"/>
    <col min="2" max="2" width="20.42578125" bestFit="1" customWidth="1"/>
    <col min="3" max="3" width="11.140625" customWidth="1"/>
    <col min="5" max="5" width="25.85546875" bestFit="1" customWidth="1"/>
    <col min="6" max="6" width="20.42578125" bestFit="1" customWidth="1"/>
    <col min="7" max="7" width="11.140625" customWidth="1"/>
  </cols>
  <sheetData>
    <row r="1" spans="1:7" x14ac:dyDescent="0.25">
      <c r="A1" s="14" t="s">
        <v>154</v>
      </c>
    </row>
    <row r="2" spans="1:7" ht="15.75" x14ac:dyDescent="0.25">
      <c r="A2" s="27" t="s">
        <v>66</v>
      </c>
    </row>
    <row r="3" spans="1:7" x14ac:dyDescent="0.25">
      <c r="A3" s="12">
        <v>2022</v>
      </c>
    </row>
    <row r="4" spans="1:7" x14ac:dyDescent="0.25">
      <c r="A4" s="12"/>
    </row>
    <row r="5" spans="1:7" s="11" customFormat="1" x14ac:dyDescent="0.25">
      <c r="A5" s="46" t="s">
        <v>151</v>
      </c>
      <c r="B5" s="45" t="s">
        <v>72</v>
      </c>
      <c r="C5" s="45"/>
      <c r="D5" s="23"/>
      <c r="E5" s="46" t="s">
        <v>151</v>
      </c>
      <c r="F5" s="45" t="s">
        <v>73</v>
      </c>
      <c r="G5" s="45"/>
    </row>
    <row r="6" spans="1:7" ht="45" x14ac:dyDescent="0.25">
      <c r="A6" s="46"/>
      <c r="B6" s="15" t="s">
        <v>150</v>
      </c>
      <c r="C6" s="16" t="s">
        <v>149</v>
      </c>
      <c r="D6" s="14"/>
      <c r="E6" s="46"/>
      <c r="F6" s="15" t="s">
        <v>150</v>
      </c>
      <c r="G6" s="16" t="s">
        <v>149</v>
      </c>
    </row>
    <row r="7" spans="1:7" x14ac:dyDescent="0.25">
      <c r="A7" s="17" t="s">
        <v>34</v>
      </c>
      <c r="B7" s="18">
        <v>2188.75</v>
      </c>
      <c r="C7" s="24">
        <f>B7/$B$120</f>
        <v>0.15125828231958435</v>
      </c>
      <c r="E7" s="17" t="s">
        <v>34</v>
      </c>
      <c r="F7" s="18">
        <v>57652.6</v>
      </c>
      <c r="G7" s="19">
        <f>F7/$F$120</f>
        <v>0.18551024697588483</v>
      </c>
    </row>
    <row r="8" spans="1:7" x14ac:dyDescent="0.25">
      <c r="A8" s="17" t="s">
        <v>59</v>
      </c>
      <c r="B8" s="18">
        <v>1705.15</v>
      </c>
      <c r="C8" s="24">
        <f t="shared" ref="C8:C71" si="0">B8/$B$120</f>
        <v>0.11783806286567186</v>
      </c>
      <c r="E8" s="17" t="s">
        <v>59</v>
      </c>
      <c r="F8" s="18">
        <v>33814.5</v>
      </c>
      <c r="G8" s="19">
        <f t="shared" ref="G8:G71" si="1">F8/$F$120</f>
        <v>0.10880578233013008</v>
      </c>
    </row>
    <row r="9" spans="1:7" x14ac:dyDescent="0.25">
      <c r="A9" s="17" t="s">
        <v>11</v>
      </c>
      <c r="B9" s="18">
        <v>735.67</v>
      </c>
      <c r="C9" s="24">
        <f t="shared" si="0"/>
        <v>5.0840059647766361E-2</v>
      </c>
      <c r="E9" s="17" t="s">
        <v>11</v>
      </c>
      <c r="F9" s="18">
        <v>21265.599999999999</v>
      </c>
      <c r="G9" s="19">
        <f t="shared" si="1"/>
        <v>6.8426865537553838E-2</v>
      </c>
    </row>
    <row r="10" spans="1:7" x14ac:dyDescent="0.25">
      <c r="A10" s="17" t="s">
        <v>7</v>
      </c>
      <c r="B10" s="18">
        <v>699.10900000000004</v>
      </c>
      <c r="C10" s="24">
        <f t="shared" si="0"/>
        <v>4.8313433007041606E-2</v>
      </c>
      <c r="E10" s="17" t="s">
        <v>7</v>
      </c>
      <c r="F10" s="18">
        <v>15391.3</v>
      </c>
      <c r="G10" s="19">
        <f t="shared" si="1"/>
        <v>4.9524980040448065E-2</v>
      </c>
    </row>
    <row r="11" spans="1:7" x14ac:dyDescent="0.25">
      <c r="A11" s="17" t="s">
        <v>29</v>
      </c>
      <c r="B11" s="18">
        <v>674.38599999999997</v>
      </c>
      <c r="C11" s="24">
        <f t="shared" si="0"/>
        <v>4.6604896849971544E-2</v>
      </c>
      <c r="E11" s="17" t="s">
        <v>29</v>
      </c>
      <c r="F11" s="18">
        <v>14313</v>
      </c>
      <c r="G11" s="19">
        <f t="shared" si="1"/>
        <v>4.6055306525045525E-2</v>
      </c>
    </row>
    <row r="12" spans="1:7" x14ac:dyDescent="0.25">
      <c r="A12" s="17" t="s">
        <v>57</v>
      </c>
      <c r="B12" s="18">
        <v>647.64200000000005</v>
      </c>
      <c r="C12" s="24">
        <f t="shared" si="0"/>
        <v>4.4756695135588928E-2</v>
      </c>
      <c r="E12" s="17" t="s">
        <v>10</v>
      </c>
      <c r="F12" s="18">
        <v>13447.2</v>
      </c>
      <c r="G12" s="19">
        <f t="shared" si="1"/>
        <v>4.3269399699824788E-2</v>
      </c>
    </row>
    <row r="13" spans="1:7" x14ac:dyDescent="0.25">
      <c r="A13" s="17" t="s">
        <v>10</v>
      </c>
      <c r="B13" s="18">
        <v>636.85199999999998</v>
      </c>
      <c r="C13" s="24">
        <f t="shared" si="0"/>
        <v>4.4011028948848403E-2</v>
      </c>
      <c r="E13" s="17" t="s">
        <v>57</v>
      </c>
      <c r="F13" s="18">
        <v>10937.7</v>
      </c>
      <c r="G13" s="19">
        <f t="shared" si="1"/>
        <v>3.5194517304477778E-2</v>
      </c>
    </row>
    <row r="14" spans="1:7" x14ac:dyDescent="0.25">
      <c r="A14" s="17" t="s">
        <v>38</v>
      </c>
      <c r="B14" s="18">
        <v>436.45800000000003</v>
      </c>
      <c r="C14" s="24">
        <f t="shared" si="0"/>
        <v>3.0162370021537935E-2</v>
      </c>
      <c r="E14" s="17" t="s">
        <v>64</v>
      </c>
      <c r="F14" s="18">
        <v>8507.2099999999991</v>
      </c>
      <c r="G14" s="19">
        <f t="shared" si="1"/>
        <v>2.7373867408854363E-2</v>
      </c>
    </row>
    <row r="15" spans="1:7" x14ac:dyDescent="0.25">
      <c r="A15" s="17" t="s">
        <v>50</v>
      </c>
      <c r="B15" s="18">
        <v>403.21100000000001</v>
      </c>
      <c r="C15" s="24">
        <f t="shared" si="0"/>
        <v>2.7864764487658223E-2</v>
      </c>
      <c r="E15" s="17" t="s">
        <v>38</v>
      </c>
      <c r="F15" s="18">
        <v>8451.51</v>
      </c>
      <c r="G15" s="19">
        <f t="shared" si="1"/>
        <v>2.7194640092886711E-2</v>
      </c>
    </row>
    <row r="16" spans="1:7" x14ac:dyDescent="0.25">
      <c r="A16" s="17" t="s">
        <v>8</v>
      </c>
      <c r="B16" s="18">
        <v>348.005</v>
      </c>
      <c r="C16" s="24">
        <f t="shared" si="0"/>
        <v>2.4049634969104262E-2</v>
      </c>
      <c r="E16" s="17" t="s">
        <v>50</v>
      </c>
      <c r="F16" s="18">
        <v>7570.94</v>
      </c>
      <c r="G16" s="19">
        <f t="shared" si="1"/>
        <v>2.4361207460541337E-2</v>
      </c>
    </row>
    <row r="17" spans="1:7" x14ac:dyDescent="0.25">
      <c r="A17" s="17" t="s">
        <v>64</v>
      </c>
      <c r="B17" s="18">
        <v>345.839</v>
      </c>
      <c r="C17" s="24">
        <f t="shared" si="0"/>
        <v>2.3899948874527805E-2</v>
      </c>
      <c r="E17" s="17" t="s">
        <v>27</v>
      </c>
      <c r="F17" s="18">
        <v>5976.77</v>
      </c>
      <c r="G17" s="19">
        <f t="shared" si="1"/>
        <v>1.9231605839425441E-2</v>
      </c>
    </row>
    <row r="18" spans="1:7" x14ac:dyDescent="0.25">
      <c r="A18" s="17" t="s">
        <v>27</v>
      </c>
      <c r="B18" s="18">
        <v>288.63400000000001</v>
      </c>
      <c r="C18" s="24">
        <f t="shared" si="0"/>
        <v>1.9946674156039252E-2</v>
      </c>
      <c r="E18" s="17" t="s">
        <v>32</v>
      </c>
      <c r="F18" s="18">
        <v>5872.1</v>
      </c>
      <c r="G18" s="19">
        <f t="shared" si="1"/>
        <v>1.889480650078389E-2</v>
      </c>
    </row>
    <row r="19" spans="1:7" x14ac:dyDescent="0.25">
      <c r="A19" s="17" t="s">
        <v>32</v>
      </c>
      <c r="B19" s="18">
        <v>280.49099999999999</v>
      </c>
      <c r="C19" s="24">
        <f t="shared" si="0"/>
        <v>1.9383934604729886E-2</v>
      </c>
      <c r="E19" s="17" t="s">
        <v>8</v>
      </c>
      <c r="F19" s="18">
        <v>5599.26</v>
      </c>
      <c r="G19" s="19">
        <f t="shared" si="1"/>
        <v>1.8016882247846464E-2</v>
      </c>
    </row>
    <row r="20" spans="1:7" x14ac:dyDescent="0.25">
      <c r="A20" s="17" t="s">
        <v>39</v>
      </c>
      <c r="B20" s="18">
        <v>264.08</v>
      </c>
      <c r="C20" s="24">
        <f t="shared" si="0"/>
        <v>1.8249817107918145E-2</v>
      </c>
      <c r="E20" s="17" t="s">
        <v>129</v>
      </c>
      <c r="F20" s="18">
        <v>5439.44</v>
      </c>
      <c r="G20" s="19">
        <f t="shared" si="1"/>
        <v>1.7502625342317727E-2</v>
      </c>
    </row>
    <row r="21" spans="1:7" x14ac:dyDescent="0.25">
      <c r="A21" s="17" t="s">
        <v>40</v>
      </c>
      <c r="B21" s="18">
        <v>237.708</v>
      </c>
      <c r="C21" s="24">
        <f t="shared" si="0"/>
        <v>1.6427323254653917E-2</v>
      </c>
      <c r="E21" s="17" t="s">
        <v>58</v>
      </c>
      <c r="F21" s="18">
        <v>4540.91</v>
      </c>
      <c r="G21" s="19">
        <f t="shared" si="1"/>
        <v>1.4611402358180987E-2</v>
      </c>
    </row>
    <row r="22" spans="1:7" x14ac:dyDescent="0.25">
      <c r="A22" s="17" t="s">
        <v>58</v>
      </c>
      <c r="B22" s="18">
        <v>221.09200000000001</v>
      </c>
      <c r="C22" s="24">
        <f t="shared" si="0"/>
        <v>1.5279038791365641E-2</v>
      </c>
      <c r="E22" s="17" t="s">
        <v>4</v>
      </c>
      <c r="F22" s="18">
        <v>4025.66</v>
      </c>
      <c r="G22" s="19">
        <f t="shared" si="1"/>
        <v>1.2953469242340164E-2</v>
      </c>
    </row>
    <row r="23" spans="1:7" x14ac:dyDescent="0.25">
      <c r="A23" s="17" t="s">
        <v>4</v>
      </c>
      <c r="B23" s="18">
        <v>219.392</v>
      </c>
      <c r="C23" s="24">
        <f t="shared" si="0"/>
        <v>1.516155663034072E-2</v>
      </c>
      <c r="E23" s="17" t="s">
        <v>39</v>
      </c>
      <c r="F23" s="18">
        <v>3828.19</v>
      </c>
      <c r="G23" s="19">
        <f t="shared" si="1"/>
        <v>1.2318064967939218E-2</v>
      </c>
    </row>
    <row r="24" spans="1:7" x14ac:dyDescent="0.25">
      <c r="A24" s="17" t="s">
        <v>23</v>
      </c>
      <c r="B24" s="18">
        <v>206.10300000000001</v>
      </c>
      <c r="C24" s="24">
        <f t="shared" si="0"/>
        <v>1.4243191666893569E-2</v>
      </c>
      <c r="E24" s="17" t="s">
        <v>78</v>
      </c>
      <c r="F24" s="18">
        <v>3824.3</v>
      </c>
      <c r="G24" s="19">
        <f t="shared" si="1"/>
        <v>1.2305548015351891E-2</v>
      </c>
    </row>
    <row r="25" spans="1:7" x14ac:dyDescent="0.25">
      <c r="A25" s="17" t="s">
        <v>65</v>
      </c>
      <c r="B25" s="18">
        <v>205.04300000000001</v>
      </c>
      <c r="C25" s="24">
        <f t="shared" si="0"/>
        <v>1.4169938084136854E-2</v>
      </c>
      <c r="E25" s="17" t="s">
        <v>23</v>
      </c>
      <c r="F25" s="18">
        <v>3793.39</v>
      </c>
      <c r="G25" s="19">
        <f t="shared" si="1"/>
        <v>1.2206088117029444E-2</v>
      </c>
    </row>
    <row r="26" spans="1:7" x14ac:dyDescent="0.25">
      <c r="A26" s="17" t="s">
        <v>129</v>
      </c>
      <c r="B26" s="18">
        <v>191.82</v>
      </c>
      <c r="C26" s="24">
        <f t="shared" si="0"/>
        <v>1.3256134192823607E-2</v>
      </c>
      <c r="E26" s="17" t="s">
        <v>40</v>
      </c>
      <c r="F26" s="18">
        <v>3636.49</v>
      </c>
      <c r="G26" s="19">
        <f t="shared" si="1"/>
        <v>1.1701226970255208E-2</v>
      </c>
    </row>
    <row r="27" spans="1:7" x14ac:dyDescent="0.25">
      <c r="A27" s="17" t="s">
        <v>78</v>
      </c>
      <c r="B27" s="18">
        <v>183.92699999999999</v>
      </c>
      <c r="C27" s="24">
        <f t="shared" si="0"/>
        <v>1.2710671429900259E-2</v>
      </c>
      <c r="E27" s="17" t="s">
        <v>83</v>
      </c>
      <c r="F27" s="18">
        <v>3331.63</v>
      </c>
      <c r="G27" s="19">
        <f t="shared" si="1"/>
        <v>1.0720271143578385E-2</v>
      </c>
    </row>
    <row r="28" spans="1:7" x14ac:dyDescent="0.25">
      <c r="A28" s="17" t="s">
        <v>61</v>
      </c>
      <c r="B28" s="18">
        <v>173.089</v>
      </c>
      <c r="C28" s="24">
        <f t="shared" si="0"/>
        <v>1.1961688099789623E-2</v>
      </c>
      <c r="E28" s="17" t="s">
        <v>33</v>
      </c>
      <c r="F28" s="18">
        <v>3246.95</v>
      </c>
      <c r="G28" s="19">
        <f t="shared" si="1"/>
        <v>1.0447794139697935E-2</v>
      </c>
    </row>
    <row r="29" spans="1:7" x14ac:dyDescent="0.25">
      <c r="A29" s="17" t="s">
        <v>60</v>
      </c>
      <c r="B29" s="18">
        <v>171.86</v>
      </c>
      <c r="C29" s="24">
        <f t="shared" si="0"/>
        <v>1.1876755408083962E-2</v>
      </c>
      <c r="E29" s="17" t="s">
        <v>60</v>
      </c>
      <c r="F29" s="18">
        <v>3187.27</v>
      </c>
      <c r="G29" s="19">
        <f t="shared" si="1"/>
        <v>1.0255760275838877E-2</v>
      </c>
    </row>
    <row r="30" spans="1:7" x14ac:dyDescent="0.25">
      <c r="A30" s="17" t="s">
        <v>33</v>
      </c>
      <c r="B30" s="18">
        <v>166.958</v>
      </c>
      <c r="C30" s="24">
        <f t="shared" si="0"/>
        <v>1.1537992141410927E-2</v>
      </c>
      <c r="E30" s="17" t="s">
        <v>37</v>
      </c>
      <c r="F30" s="18">
        <v>2833.25</v>
      </c>
      <c r="G30" s="19">
        <f t="shared" si="1"/>
        <v>9.1166210586239946E-3</v>
      </c>
    </row>
    <row r="31" spans="1:7" x14ac:dyDescent="0.25">
      <c r="A31" s="17" t="s">
        <v>83</v>
      </c>
      <c r="B31" s="18">
        <v>160.34</v>
      </c>
      <c r="C31" s="24">
        <f t="shared" si="0"/>
        <v>1.1080640999256269E-2</v>
      </c>
      <c r="E31" s="17" t="s">
        <v>65</v>
      </c>
      <c r="F31" s="18">
        <v>2725.7</v>
      </c>
      <c r="G31" s="19">
        <f t="shared" si="1"/>
        <v>8.7705546702519788E-3</v>
      </c>
    </row>
    <row r="32" spans="1:7" x14ac:dyDescent="0.25">
      <c r="A32" s="17" t="s">
        <v>9</v>
      </c>
      <c r="B32" s="18">
        <v>151.07900000000001</v>
      </c>
      <c r="C32" s="24">
        <f t="shared" si="0"/>
        <v>1.0440639650284632E-2</v>
      </c>
      <c r="E32" s="17" t="s">
        <v>9</v>
      </c>
      <c r="F32" s="18">
        <v>2632.03</v>
      </c>
      <c r="G32" s="19">
        <f t="shared" si="1"/>
        <v>8.4691503132198406E-3</v>
      </c>
    </row>
    <row r="33" spans="1:7" x14ac:dyDescent="0.25">
      <c r="A33" s="17" t="s">
        <v>37</v>
      </c>
      <c r="B33" s="18">
        <v>142.99199999999999</v>
      </c>
      <c r="C33" s="24">
        <f t="shared" si="0"/>
        <v>9.881770099573731E-3</v>
      </c>
      <c r="E33" s="17" t="s">
        <v>111</v>
      </c>
      <c r="F33" s="18">
        <v>2593.04</v>
      </c>
      <c r="G33" s="19">
        <f t="shared" si="1"/>
        <v>8.3436911920424829E-3</v>
      </c>
    </row>
    <row r="34" spans="1:7" x14ac:dyDescent="0.25">
      <c r="A34" s="17" t="s">
        <v>49</v>
      </c>
      <c r="B34" s="18">
        <v>122.79300000000001</v>
      </c>
      <c r="C34" s="24">
        <f t="shared" si="0"/>
        <v>8.4858747051370521E-3</v>
      </c>
      <c r="E34" s="17" t="s">
        <v>61</v>
      </c>
      <c r="F34" s="18">
        <v>2220.5</v>
      </c>
      <c r="G34" s="19">
        <f t="shared" si="1"/>
        <v>7.1449596966997545E-3</v>
      </c>
    </row>
    <row r="35" spans="1:7" x14ac:dyDescent="0.25">
      <c r="A35" s="17" t="s">
        <v>111</v>
      </c>
      <c r="B35" s="18">
        <v>122.33799999999999</v>
      </c>
      <c r="C35" s="24">
        <f t="shared" si="0"/>
        <v>8.4544309502745003E-3</v>
      </c>
      <c r="E35" s="17" t="s">
        <v>116</v>
      </c>
      <c r="F35" s="18">
        <v>2101.5700000000002</v>
      </c>
      <c r="G35" s="19">
        <f t="shared" si="1"/>
        <v>6.7622755909900042E-3</v>
      </c>
    </row>
    <row r="36" spans="1:7" x14ac:dyDescent="0.25">
      <c r="A36" s="17" t="s">
        <v>132</v>
      </c>
      <c r="B36" s="18">
        <v>115.02200000000001</v>
      </c>
      <c r="C36" s="24">
        <f t="shared" si="0"/>
        <v>7.9488430149460797E-3</v>
      </c>
      <c r="E36" s="17" t="s">
        <v>51</v>
      </c>
      <c r="F36" s="18">
        <v>2097.4499999999998</v>
      </c>
      <c r="G36" s="19">
        <f t="shared" si="1"/>
        <v>6.749018561514478E-3</v>
      </c>
    </row>
    <row r="37" spans="1:7" x14ac:dyDescent="0.25">
      <c r="A37" s="17" t="s">
        <v>107</v>
      </c>
      <c r="B37" s="18">
        <v>102.078</v>
      </c>
      <c r="C37" s="24">
        <f t="shared" si="0"/>
        <v>7.0543200194716311E-3</v>
      </c>
      <c r="E37" s="17" t="s">
        <v>2</v>
      </c>
      <c r="F37" s="18">
        <v>1881.18</v>
      </c>
      <c r="G37" s="19">
        <f t="shared" si="1"/>
        <v>6.0531210458174486E-3</v>
      </c>
    </row>
    <row r="38" spans="1:7" x14ac:dyDescent="0.25">
      <c r="A38" s="17" t="s">
        <v>140</v>
      </c>
      <c r="B38" s="18">
        <v>86.183999999999997</v>
      </c>
      <c r="C38" s="24">
        <f t="shared" si="0"/>
        <v>5.9559309210421739E-3</v>
      </c>
      <c r="E38" s="17" t="s">
        <v>107</v>
      </c>
      <c r="F38" s="18">
        <v>1816.01</v>
      </c>
      <c r="G38" s="19">
        <f t="shared" si="1"/>
        <v>5.8434218684096919E-3</v>
      </c>
    </row>
    <row r="39" spans="1:7" x14ac:dyDescent="0.25">
      <c r="A39" s="17" t="s">
        <v>130</v>
      </c>
      <c r="B39" s="18">
        <v>78.984999999999999</v>
      </c>
      <c r="C39" s="24">
        <f t="shared" si="0"/>
        <v>5.4584285226784105E-3</v>
      </c>
      <c r="E39" s="17" t="s">
        <v>49</v>
      </c>
      <c r="F39" s="18">
        <v>1795.24</v>
      </c>
      <c r="G39" s="19">
        <f t="shared" si="1"/>
        <v>5.776589707679922E-3</v>
      </c>
    </row>
    <row r="40" spans="1:7" x14ac:dyDescent="0.25">
      <c r="A40" s="17" t="s">
        <v>136</v>
      </c>
      <c r="B40" s="18">
        <v>78.403999999999996</v>
      </c>
      <c r="C40" s="24">
        <f t="shared" si="0"/>
        <v>5.4182772664693049E-3</v>
      </c>
      <c r="E40" s="17" t="s">
        <v>132</v>
      </c>
      <c r="F40" s="18">
        <v>1777.26</v>
      </c>
      <c r="G40" s="19">
        <f t="shared" si="1"/>
        <v>5.7187350013765395E-3</v>
      </c>
    </row>
    <row r="41" spans="1:7" x14ac:dyDescent="0.25">
      <c r="A41" s="17" t="s">
        <v>2</v>
      </c>
      <c r="B41" s="18">
        <v>71.8</v>
      </c>
      <c r="C41" s="24">
        <f t="shared" si="0"/>
        <v>4.9618936244642635E-3</v>
      </c>
      <c r="E41" s="17" t="s">
        <v>130</v>
      </c>
      <c r="F41" s="18">
        <v>1757.88</v>
      </c>
      <c r="G41" s="19">
        <f t="shared" si="1"/>
        <v>5.6563754792319596E-3</v>
      </c>
    </row>
    <row r="42" spans="1:7" x14ac:dyDescent="0.25">
      <c r="A42" s="17" t="s">
        <v>106</v>
      </c>
      <c r="B42" s="18">
        <v>71.676000000000002</v>
      </c>
      <c r="C42" s="24">
        <f t="shared" si="0"/>
        <v>4.9533243374247993E-3</v>
      </c>
      <c r="E42" s="17" t="s">
        <v>136</v>
      </c>
      <c r="F42" s="18">
        <v>1660.86</v>
      </c>
      <c r="G42" s="19">
        <f t="shared" si="1"/>
        <v>5.3441917414369525E-3</v>
      </c>
    </row>
    <row r="43" spans="1:7" x14ac:dyDescent="0.25">
      <c r="A43" s="17" t="s">
        <v>97</v>
      </c>
      <c r="B43" s="18">
        <v>63.904000000000003</v>
      </c>
      <c r="C43" s="24">
        <f t="shared" si="0"/>
        <v>4.4162235400802829E-3</v>
      </c>
      <c r="E43" s="17" t="s">
        <v>140</v>
      </c>
      <c r="F43" s="18">
        <v>1652.24</v>
      </c>
      <c r="G43" s="19">
        <f t="shared" si="1"/>
        <v>5.3164549467575786E-3</v>
      </c>
    </row>
    <row r="44" spans="1:7" x14ac:dyDescent="0.25">
      <c r="A44" s="17" t="s">
        <v>134</v>
      </c>
      <c r="B44" s="18">
        <v>60.831000000000003</v>
      </c>
      <c r="C44" s="24">
        <f t="shared" si="0"/>
        <v>4.203857257239354E-3</v>
      </c>
      <c r="E44" s="17" t="s">
        <v>106</v>
      </c>
      <c r="F44" s="18">
        <v>1602.05</v>
      </c>
      <c r="G44" s="19">
        <f t="shared" si="1"/>
        <v>5.1549572988506378E-3</v>
      </c>
    </row>
    <row r="45" spans="1:7" x14ac:dyDescent="0.25">
      <c r="A45" s="17" t="s">
        <v>6</v>
      </c>
      <c r="B45" s="18">
        <v>60.625999999999998</v>
      </c>
      <c r="C45" s="24">
        <f t="shared" si="0"/>
        <v>4.1896902907628195E-3</v>
      </c>
      <c r="E45" s="17" t="s">
        <v>97</v>
      </c>
      <c r="F45" s="18">
        <v>1471.65</v>
      </c>
      <c r="G45" s="19">
        <f t="shared" si="1"/>
        <v>4.7353658804990739E-3</v>
      </c>
    </row>
    <row r="46" spans="1:7" x14ac:dyDescent="0.25">
      <c r="A46" s="17" t="s">
        <v>51</v>
      </c>
      <c r="B46" s="18">
        <v>58.423000000000002</v>
      </c>
      <c r="C46" s="24">
        <f t="shared" si="0"/>
        <v>4.0374472315052321E-3</v>
      </c>
      <c r="E46" s="17" t="s">
        <v>104</v>
      </c>
      <c r="F46" s="18">
        <v>1447.3</v>
      </c>
      <c r="G46" s="19">
        <f t="shared" si="1"/>
        <v>4.6570142621182413E-3</v>
      </c>
    </row>
    <row r="47" spans="1:7" x14ac:dyDescent="0.25">
      <c r="A47" s="17" t="s">
        <v>56</v>
      </c>
      <c r="B47" s="18">
        <v>57.067999999999998</v>
      </c>
      <c r="C47" s="24">
        <f t="shared" si="0"/>
        <v>3.9438070384530165E-3</v>
      </c>
      <c r="E47" s="17" t="s">
        <v>119</v>
      </c>
      <c r="F47" s="18">
        <v>1327.81</v>
      </c>
      <c r="G47" s="19">
        <f t="shared" si="1"/>
        <v>4.2725282300720112E-3</v>
      </c>
    </row>
    <row r="48" spans="1:7" x14ac:dyDescent="0.25">
      <c r="A48" s="17" t="s">
        <v>104</v>
      </c>
      <c r="B48" s="18">
        <v>56.737000000000002</v>
      </c>
      <c r="C48" s="24">
        <f t="shared" si="0"/>
        <v>3.9209325706299298E-3</v>
      </c>
      <c r="E48" s="17" t="s">
        <v>6</v>
      </c>
      <c r="F48" s="18">
        <v>1265.42</v>
      </c>
      <c r="G48" s="19">
        <f t="shared" si="1"/>
        <v>4.0717743298346338E-3</v>
      </c>
    </row>
    <row r="49" spans="1:7" x14ac:dyDescent="0.25">
      <c r="A49" s="17" t="s">
        <v>119</v>
      </c>
      <c r="B49" s="18">
        <v>55.881999999999998</v>
      </c>
      <c r="C49" s="24">
        <f t="shared" si="0"/>
        <v>3.861845954349749E-3</v>
      </c>
      <c r="E49" s="17" t="s">
        <v>134</v>
      </c>
      <c r="F49" s="18">
        <v>1148.53</v>
      </c>
      <c r="G49" s="19">
        <f t="shared" si="1"/>
        <v>3.6956543843506278E-3</v>
      </c>
    </row>
    <row r="50" spans="1:7" x14ac:dyDescent="0.25">
      <c r="A50" s="17" t="s">
        <v>116</v>
      </c>
      <c r="B50" s="18">
        <v>54.959000000000003</v>
      </c>
      <c r="C50" s="24">
        <f t="shared" si="0"/>
        <v>3.7980600516285723E-3</v>
      </c>
      <c r="E50" s="17" t="s">
        <v>46</v>
      </c>
      <c r="F50" s="18">
        <v>1139.45</v>
      </c>
      <c r="G50" s="19">
        <f t="shared" si="1"/>
        <v>3.6664374358948595E-3</v>
      </c>
    </row>
    <row r="51" spans="1:7" x14ac:dyDescent="0.25">
      <c r="A51" s="17" t="s">
        <v>46</v>
      </c>
      <c r="B51" s="18">
        <v>54.325000000000003</v>
      </c>
      <c r="C51" s="24">
        <f t="shared" si="0"/>
        <v>3.7542461162816316E-3</v>
      </c>
      <c r="E51" s="17" t="s">
        <v>56</v>
      </c>
      <c r="F51" s="18">
        <v>1135.8699999999999</v>
      </c>
      <c r="G51" s="19">
        <f t="shared" si="1"/>
        <v>3.654917978243796E-3</v>
      </c>
    </row>
    <row r="52" spans="1:7" x14ac:dyDescent="0.25">
      <c r="A52" s="17" t="s">
        <v>26</v>
      </c>
      <c r="B52" s="18">
        <v>50.22</v>
      </c>
      <c r="C52" s="24">
        <f t="shared" si="0"/>
        <v>3.4705612509832217E-3</v>
      </c>
      <c r="E52" s="17" t="s">
        <v>26</v>
      </c>
      <c r="F52" s="18">
        <v>1109.1199999999999</v>
      </c>
      <c r="G52" s="19">
        <f t="shared" si="1"/>
        <v>3.56884381842091E-3</v>
      </c>
    </row>
    <row r="53" spans="1:7" x14ac:dyDescent="0.25">
      <c r="A53" s="17" t="s">
        <v>122</v>
      </c>
      <c r="B53" s="18">
        <v>49.302</v>
      </c>
      <c r="C53" s="24">
        <f t="shared" si="0"/>
        <v>3.4071208840297652E-3</v>
      </c>
      <c r="E53" s="17" t="s">
        <v>122</v>
      </c>
      <c r="F53" s="18">
        <v>1038.3</v>
      </c>
      <c r="G53" s="19">
        <f t="shared" si="1"/>
        <v>3.3409644913683203E-3</v>
      </c>
    </row>
    <row r="54" spans="1:7" x14ac:dyDescent="0.25">
      <c r="A54" s="17" t="s">
        <v>101</v>
      </c>
      <c r="B54" s="18">
        <v>47.338000000000001</v>
      </c>
      <c r="C54" s="24">
        <f t="shared" si="0"/>
        <v>3.2713944344692106E-3</v>
      </c>
      <c r="E54" s="17" t="s">
        <v>148</v>
      </c>
      <c r="F54" s="18">
        <v>1027.5999999999999</v>
      </c>
      <c r="G54" s="19">
        <f t="shared" si="1"/>
        <v>3.3065348274391657E-3</v>
      </c>
    </row>
    <row r="55" spans="1:7" x14ac:dyDescent="0.25">
      <c r="A55" s="17" t="s">
        <v>148</v>
      </c>
      <c r="B55" s="18">
        <v>45.237000000000002</v>
      </c>
      <c r="C55" s="24">
        <f t="shared" si="0"/>
        <v>3.1262003048731185E-3</v>
      </c>
      <c r="E55" s="17" t="s">
        <v>101</v>
      </c>
      <c r="F55" s="18">
        <v>1000.43</v>
      </c>
      <c r="G55" s="19">
        <f t="shared" si="1"/>
        <v>3.2191092228639204E-3</v>
      </c>
    </row>
    <row r="56" spans="1:7" x14ac:dyDescent="0.25">
      <c r="A56" s="17" t="s">
        <v>93</v>
      </c>
      <c r="B56" s="18">
        <v>43.908000000000001</v>
      </c>
      <c r="C56" s="24">
        <f t="shared" si="0"/>
        <v>3.0343568978130485E-3</v>
      </c>
      <c r="E56" s="17" t="s">
        <v>93</v>
      </c>
      <c r="F56" s="18">
        <v>945.01599999999996</v>
      </c>
      <c r="G56" s="19">
        <f t="shared" si="1"/>
        <v>3.0408021764181106E-3</v>
      </c>
    </row>
    <row r="57" spans="1:7" x14ac:dyDescent="0.25">
      <c r="A57" s="17" t="s">
        <v>42</v>
      </c>
      <c r="B57" s="18">
        <v>42.002000000000002</v>
      </c>
      <c r="C57" s="24">
        <f t="shared" si="0"/>
        <v>2.9026386631580505E-3</v>
      </c>
      <c r="E57" s="17" t="s">
        <v>42</v>
      </c>
      <c r="F57" s="18">
        <v>907.89</v>
      </c>
      <c r="G57" s="19">
        <f t="shared" si="1"/>
        <v>2.9213408957607478E-3</v>
      </c>
    </row>
    <row r="58" spans="1:7" x14ac:dyDescent="0.25">
      <c r="A58" s="17" t="s">
        <v>108</v>
      </c>
      <c r="B58" s="18">
        <v>39.122999999999998</v>
      </c>
      <c r="C58" s="24">
        <f t="shared" si="0"/>
        <v>2.7036791681046709E-3</v>
      </c>
      <c r="E58" s="17" t="s">
        <v>103</v>
      </c>
      <c r="F58" s="18">
        <v>882.73199999999997</v>
      </c>
      <c r="G58" s="19">
        <f t="shared" si="1"/>
        <v>2.8403893550944235E-3</v>
      </c>
    </row>
    <row r="59" spans="1:7" x14ac:dyDescent="0.25">
      <c r="A59" s="17" t="s">
        <v>146</v>
      </c>
      <c r="B59" s="18">
        <v>36.875</v>
      </c>
      <c r="C59" s="24">
        <f t="shared" si="0"/>
        <v>2.5483262869376005E-3</v>
      </c>
      <c r="E59" s="17" t="s">
        <v>146</v>
      </c>
      <c r="F59" s="18">
        <v>837.39800000000002</v>
      </c>
      <c r="G59" s="19">
        <f t="shared" si="1"/>
        <v>2.694516982705238E-3</v>
      </c>
    </row>
    <row r="60" spans="1:7" x14ac:dyDescent="0.25">
      <c r="A60" s="17" t="s">
        <v>125</v>
      </c>
      <c r="B60" s="18">
        <v>36.298999999999999</v>
      </c>
      <c r="C60" s="24">
        <f t="shared" si="0"/>
        <v>2.508520566496216E-3</v>
      </c>
      <c r="E60" s="17" t="s">
        <v>77</v>
      </c>
      <c r="F60" s="18">
        <v>802.21699999999998</v>
      </c>
      <c r="G60" s="19">
        <f t="shared" si="1"/>
        <v>2.5813141783415389E-3</v>
      </c>
    </row>
    <row r="61" spans="1:7" x14ac:dyDescent="0.25">
      <c r="A61" s="17" t="s">
        <v>77</v>
      </c>
      <c r="B61" s="18">
        <v>35.42</v>
      </c>
      <c r="C61" s="24">
        <f t="shared" si="0"/>
        <v>2.447775378530978E-3</v>
      </c>
      <c r="E61" s="17" t="s">
        <v>125</v>
      </c>
      <c r="F61" s="18">
        <v>794.41700000000003</v>
      </c>
      <c r="G61" s="19">
        <f t="shared" si="1"/>
        <v>2.5562159186548659E-3</v>
      </c>
    </row>
    <row r="62" spans="1:7" x14ac:dyDescent="0.25">
      <c r="A62" s="17" t="s">
        <v>54</v>
      </c>
      <c r="B62" s="18">
        <v>33.893999999999998</v>
      </c>
      <c r="C62" s="24">
        <f t="shared" si="0"/>
        <v>2.3423178622227264E-3</v>
      </c>
      <c r="E62" s="17" t="s">
        <v>54</v>
      </c>
      <c r="F62" s="18">
        <v>751.18299999999999</v>
      </c>
      <c r="G62" s="19">
        <f t="shared" si="1"/>
        <v>2.4171007700274764E-3</v>
      </c>
    </row>
    <row r="63" spans="1:7" x14ac:dyDescent="0.25">
      <c r="A63" s="17" t="s">
        <v>103</v>
      </c>
      <c r="B63" s="18">
        <v>33.475000000000001</v>
      </c>
      <c r="C63" s="24">
        <f t="shared" si="0"/>
        <v>2.3133619648877607E-3</v>
      </c>
      <c r="E63" s="17" t="s">
        <v>48</v>
      </c>
      <c r="F63" s="18">
        <v>746.274</v>
      </c>
      <c r="G63" s="19">
        <f t="shared" si="1"/>
        <v>2.4013049550528766E-3</v>
      </c>
    </row>
    <row r="64" spans="1:7" x14ac:dyDescent="0.25">
      <c r="A64" s="17" t="s">
        <v>48</v>
      </c>
      <c r="B64" s="18">
        <v>32.802</v>
      </c>
      <c r="C64" s="24">
        <f t="shared" si="0"/>
        <v>2.2668528505526012E-3</v>
      </c>
      <c r="E64" s="17" t="s">
        <v>108</v>
      </c>
      <c r="F64" s="18">
        <v>744.64499999999998</v>
      </c>
      <c r="G64" s="19">
        <f t="shared" si="1"/>
        <v>2.3960632800490828E-3</v>
      </c>
    </row>
    <row r="65" spans="1:7" x14ac:dyDescent="0.25">
      <c r="A65" s="17" t="s">
        <v>100</v>
      </c>
      <c r="B65" s="18">
        <v>32.344000000000001</v>
      </c>
      <c r="C65" s="24">
        <f t="shared" si="0"/>
        <v>2.2352017742294172E-3</v>
      </c>
      <c r="E65" s="17" t="s">
        <v>114</v>
      </c>
      <c r="F65" s="18">
        <v>731.09299999999996</v>
      </c>
      <c r="G65" s="19">
        <f t="shared" si="1"/>
        <v>2.3524566627062884E-3</v>
      </c>
    </row>
    <row r="66" spans="1:7" x14ac:dyDescent="0.25">
      <c r="A66" s="17" t="s">
        <v>128</v>
      </c>
      <c r="B66" s="18">
        <v>32.209000000000003</v>
      </c>
      <c r="C66" s="24">
        <f t="shared" si="0"/>
        <v>2.2258723085009677E-3</v>
      </c>
      <c r="E66" s="17" t="s">
        <v>102</v>
      </c>
      <c r="F66" s="18">
        <v>708.649</v>
      </c>
      <c r="G66" s="19">
        <f t="shared" si="1"/>
        <v>2.2802380293206865E-3</v>
      </c>
    </row>
    <row r="67" spans="1:7" x14ac:dyDescent="0.25">
      <c r="A67" s="17" t="s">
        <v>102</v>
      </c>
      <c r="B67" s="18">
        <v>27.373000000000001</v>
      </c>
      <c r="C67" s="24">
        <f t="shared" si="0"/>
        <v>1.8916701139618426E-3</v>
      </c>
      <c r="E67" s="17" t="s">
        <v>100</v>
      </c>
      <c r="F67" s="18">
        <v>686.11400000000003</v>
      </c>
      <c r="G67" s="19">
        <f t="shared" si="1"/>
        <v>2.2077265829054068E-3</v>
      </c>
    </row>
    <row r="68" spans="1:7" x14ac:dyDescent="0.25">
      <c r="A68" s="17" t="s">
        <v>114</v>
      </c>
      <c r="B68" s="18">
        <v>26.923999999999999</v>
      </c>
      <c r="C68" s="24">
        <f t="shared" si="0"/>
        <v>1.8606410020205548E-3</v>
      </c>
      <c r="E68" s="17" t="s">
        <v>128</v>
      </c>
      <c r="F68" s="18">
        <v>669.27800000000002</v>
      </c>
      <c r="G68" s="19">
        <f t="shared" si="1"/>
        <v>2.1535529546894026E-3</v>
      </c>
    </row>
    <row r="69" spans="1:7" x14ac:dyDescent="0.25">
      <c r="A69" s="17" t="s">
        <v>135</v>
      </c>
      <c r="B69" s="18">
        <v>22.113</v>
      </c>
      <c r="C69" s="24">
        <f t="shared" si="0"/>
        <v>1.5281664863200314E-3</v>
      </c>
      <c r="E69" s="17" t="s">
        <v>45</v>
      </c>
      <c r="F69" s="18">
        <v>506.33100000000002</v>
      </c>
      <c r="G69" s="19">
        <f t="shared" si="1"/>
        <v>1.6292342212067929E-3</v>
      </c>
    </row>
    <row r="70" spans="1:7" x14ac:dyDescent="0.25">
      <c r="A70" s="17" t="s">
        <v>138</v>
      </c>
      <c r="B70" s="18">
        <v>20.331</v>
      </c>
      <c r="C70" s="24">
        <f t="shared" si="0"/>
        <v>1.4050175387044978E-3</v>
      </c>
      <c r="E70" s="17" t="s">
        <v>113</v>
      </c>
      <c r="F70" s="18">
        <v>469.51100000000002</v>
      </c>
      <c r="G70" s="19">
        <f t="shared" si="1"/>
        <v>1.5107575645832915E-3</v>
      </c>
    </row>
    <row r="71" spans="1:7" x14ac:dyDescent="0.25">
      <c r="A71" s="17" t="s">
        <v>45</v>
      </c>
      <c r="B71" s="18">
        <v>18.244</v>
      </c>
      <c r="C71" s="24">
        <f t="shared" si="0"/>
        <v>1.2607909092580227E-3</v>
      </c>
      <c r="E71" s="17" t="s">
        <v>127</v>
      </c>
      <c r="F71" s="18">
        <v>440.40600000000001</v>
      </c>
      <c r="G71" s="19">
        <f t="shared" si="1"/>
        <v>1.4171056609703905E-3</v>
      </c>
    </row>
    <row r="72" spans="1:7" x14ac:dyDescent="0.25">
      <c r="A72" s="17" t="s">
        <v>113</v>
      </c>
      <c r="B72" s="18">
        <v>17.053999999999998</v>
      </c>
      <c r="C72" s="24">
        <f t="shared" ref="C72:C115" si="2">B72/$B$120</f>
        <v>1.1785533965405787E-3</v>
      </c>
      <c r="E72" s="17" t="s">
        <v>135</v>
      </c>
      <c r="F72" s="18">
        <v>430.76799999999997</v>
      </c>
      <c r="G72" s="19">
        <f t="shared" ref="G72:G119" si="3">F72/$F$120</f>
        <v>1.3860932216293446E-3</v>
      </c>
    </row>
    <row r="73" spans="1:7" x14ac:dyDescent="0.25">
      <c r="A73" s="17" t="s">
        <v>123</v>
      </c>
      <c r="B73" s="18">
        <v>16.012</v>
      </c>
      <c r="C73" s="24">
        <f t="shared" si="2"/>
        <v>1.1065437425476572E-3</v>
      </c>
      <c r="E73" s="17" t="s">
        <v>138</v>
      </c>
      <c r="F73" s="18">
        <v>422.46699999999998</v>
      </c>
      <c r="G73" s="19">
        <f t="shared" si="3"/>
        <v>1.3593828814166427E-3</v>
      </c>
    </row>
    <row r="74" spans="1:7" x14ac:dyDescent="0.25">
      <c r="A74" s="17" t="s">
        <v>3</v>
      </c>
      <c r="B74" s="18">
        <v>16.004999999999999</v>
      </c>
      <c r="C74" s="24">
        <f t="shared" si="2"/>
        <v>1.1060599924728486E-3</v>
      </c>
      <c r="E74" s="17" t="s">
        <v>35</v>
      </c>
      <c r="F74" s="18">
        <v>413.709</v>
      </c>
      <c r="G74" s="19">
        <f t="shared" si="3"/>
        <v>1.3312020406043498E-3</v>
      </c>
    </row>
    <row r="75" spans="1:7" x14ac:dyDescent="0.25">
      <c r="A75" s="17" t="s">
        <v>118</v>
      </c>
      <c r="B75" s="18">
        <v>15.704000000000001</v>
      </c>
      <c r="C75" s="24">
        <f t="shared" si="2"/>
        <v>1.0852587392560836E-3</v>
      </c>
      <c r="E75" s="17" t="s">
        <v>123</v>
      </c>
      <c r="F75" s="18">
        <v>343.41</v>
      </c>
      <c r="G75" s="19">
        <f t="shared" si="3"/>
        <v>1.1049991485898053E-3</v>
      </c>
    </row>
    <row r="76" spans="1:7" x14ac:dyDescent="0.25">
      <c r="A76" s="17" t="s">
        <v>81</v>
      </c>
      <c r="B76" s="18">
        <v>14.984999999999999</v>
      </c>
      <c r="C76" s="24">
        <f t="shared" si="2"/>
        <v>1.0355706958578967E-3</v>
      </c>
      <c r="E76" s="17" t="s">
        <v>118</v>
      </c>
      <c r="F76" s="18">
        <v>333.29399999999998</v>
      </c>
      <c r="G76" s="19">
        <f t="shared" si="3"/>
        <v>1.0724486364115506E-3</v>
      </c>
    </row>
    <row r="77" spans="1:7" x14ac:dyDescent="0.25">
      <c r="A77" s="17" t="s">
        <v>137</v>
      </c>
      <c r="B77" s="18">
        <v>14.726000000000001</v>
      </c>
      <c r="C77" s="24">
        <f t="shared" si="2"/>
        <v>1.0176719430899826E-3</v>
      </c>
      <c r="E77" s="17" t="s">
        <v>3</v>
      </c>
      <c r="F77" s="18">
        <v>328.279</v>
      </c>
      <c r="G77" s="19">
        <f t="shared" si="3"/>
        <v>1.05631174252326E-3</v>
      </c>
    </row>
    <row r="78" spans="1:7" x14ac:dyDescent="0.25">
      <c r="A78" s="17" t="s">
        <v>127</v>
      </c>
      <c r="B78" s="18">
        <v>14.47</v>
      </c>
      <c r="C78" s="24">
        <f t="shared" si="2"/>
        <v>9.9998051178270056E-4</v>
      </c>
      <c r="E78" s="17" t="s">
        <v>137</v>
      </c>
      <c r="F78" s="18">
        <v>324.786</v>
      </c>
      <c r="G78" s="19">
        <f t="shared" si="3"/>
        <v>1.0450722269994715E-3</v>
      </c>
    </row>
    <row r="79" spans="1:7" x14ac:dyDescent="0.25">
      <c r="A79" s="17" t="s">
        <v>84</v>
      </c>
      <c r="B79" s="18">
        <v>10.773</v>
      </c>
      <c r="C79" s="24">
        <f t="shared" si="2"/>
        <v>7.4449136513027173E-4</v>
      </c>
      <c r="E79" s="17" t="s">
        <v>81</v>
      </c>
      <c r="F79" s="18">
        <v>271.04000000000002</v>
      </c>
      <c r="G79" s="19">
        <f t="shared" si="3"/>
        <v>8.7213234685588903E-4</v>
      </c>
    </row>
    <row r="80" spans="1:7" x14ac:dyDescent="0.25">
      <c r="A80" s="17" t="s">
        <v>133</v>
      </c>
      <c r="B80" s="18">
        <v>10.022</v>
      </c>
      <c r="C80" s="24">
        <f t="shared" si="2"/>
        <v>6.9259189281867478E-4</v>
      </c>
      <c r="E80" s="17" t="s">
        <v>44</v>
      </c>
      <c r="F80" s="18">
        <v>215.33</v>
      </c>
      <c r="G80" s="19">
        <f t="shared" si="3"/>
        <v>6.9287285363222619E-4</v>
      </c>
    </row>
    <row r="81" spans="1:7" x14ac:dyDescent="0.25">
      <c r="A81" s="17" t="s">
        <v>44</v>
      </c>
      <c r="B81" s="18">
        <v>9.7750000000000004</v>
      </c>
      <c r="C81" s="24">
        <f t="shared" si="2"/>
        <v>6.755224258932894E-4</v>
      </c>
      <c r="E81" s="17" t="s">
        <v>133</v>
      </c>
      <c r="F81" s="18">
        <v>211.727</v>
      </c>
      <c r="G81" s="19">
        <f t="shared" si="3"/>
        <v>6.8127938829234361E-4</v>
      </c>
    </row>
    <row r="82" spans="1:7" x14ac:dyDescent="0.25">
      <c r="A82" s="17" t="s">
        <v>36</v>
      </c>
      <c r="B82" s="18">
        <v>9.2970000000000006</v>
      </c>
      <c r="C82" s="24">
        <f t="shared" si="2"/>
        <v>6.4248920649922375E-4</v>
      </c>
      <c r="E82" s="17" t="s">
        <v>84</v>
      </c>
      <c r="F82" s="18">
        <v>201.904</v>
      </c>
      <c r="G82" s="19">
        <f t="shared" si="3"/>
        <v>6.4967166971513946E-4</v>
      </c>
    </row>
    <row r="83" spans="1:7" x14ac:dyDescent="0.25">
      <c r="A83" s="17" t="s">
        <v>126</v>
      </c>
      <c r="B83" s="18">
        <v>8.4019999999999992</v>
      </c>
      <c r="C83" s="24">
        <f t="shared" si="2"/>
        <v>5.8063830407728047E-4</v>
      </c>
      <c r="E83" s="17" t="s">
        <v>126</v>
      </c>
      <c r="F83" s="18">
        <v>195.37299999999999</v>
      </c>
      <c r="G83" s="19">
        <f t="shared" si="3"/>
        <v>6.2865670381595181E-4</v>
      </c>
    </row>
    <row r="84" spans="1:7" x14ac:dyDescent="0.25">
      <c r="A84" s="17" t="s">
        <v>80</v>
      </c>
      <c r="B84" s="18">
        <v>8.3330000000000002</v>
      </c>
      <c r="C84" s="24">
        <f t="shared" si="2"/>
        <v>5.7586991048273967E-4</v>
      </c>
      <c r="E84" s="17" t="s">
        <v>36</v>
      </c>
      <c r="F84" s="18">
        <v>194.28299999999999</v>
      </c>
      <c r="G84" s="19">
        <f t="shared" si="3"/>
        <v>6.2514938291101927E-4</v>
      </c>
    </row>
    <row r="85" spans="1:7" x14ac:dyDescent="0.25">
      <c r="A85" s="17" t="s">
        <v>79</v>
      </c>
      <c r="B85" s="18">
        <v>8.1720000000000006</v>
      </c>
      <c r="C85" s="24">
        <f t="shared" si="2"/>
        <v>5.6474365876214437E-4</v>
      </c>
      <c r="E85" s="17" t="s">
        <v>80</v>
      </c>
      <c r="F85" s="18">
        <v>180.28100000000001</v>
      </c>
      <c r="G85" s="19">
        <f t="shared" si="3"/>
        <v>5.8009478904783994E-4</v>
      </c>
    </row>
    <row r="86" spans="1:7" x14ac:dyDescent="0.25">
      <c r="A86" s="17" t="s">
        <v>53</v>
      </c>
      <c r="B86" s="18">
        <v>7.944</v>
      </c>
      <c r="C86" s="24">
        <f t="shared" si="2"/>
        <v>5.489872277540962E-4</v>
      </c>
      <c r="E86" s="17" t="s">
        <v>53</v>
      </c>
      <c r="F86" s="18">
        <v>169.61</v>
      </c>
      <c r="G86" s="19">
        <f t="shared" si="3"/>
        <v>5.4575843916111028E-4</v>
      </c>
    </row>
    <row r="87" spans="1:7" x14ac:dyDescent="0.25">
      <c r="A87" s="17" t="s">
        <v>30</v>
      </c>
      <c r="B87" s="18">
        <v>7.6479999999999997</v>
      </c>
      <c r="C87" s="24">
        <f t="shared" si="2"/>
        <v>5.2853151030505131E-4</v>
      </c>
      <c r="E87" s="17" t="s">
        <v>30</v>
      </c>
      <c r="F87" s="18">
        <v>166.09</v>
      </c>
      <c r="G87" s="19">
        <f t="shared" si="3"/>
        <v>5.3443204504609874E-4</v>
      </c>
    </row>
    <row r="88" spans="1:7" x14ac:dyDescent="0.25">
      <c r="A88" s="17" t="s">
        <v>35</v>
      </c>
      <c r="B88" s="18">
        <v>7.3680000000000003</v>
      </c>
      <c r="C88" s="24">
        <f t="shared" si="2"/>
        <v>5.0918150731271163E-4</v>
      </c>
      <c r="E88" s="17" t="s">
        <v>79</v>
      </c>
      <c r="F88" s="18">
        <v>157.637</v>
      </c>
      <c r="G88" s="19">
        <f t="shared" si="3"/>
        <v>5.072326105420667E-4</v>
      </c>
    </row>
    <row r="89" spans="1:7" x14ac:dyDescent="0.25">
      <c r="A89" s="17" t="s">
        <v>131</v>
      </c>
      <c r="B89" s="18">
        <v>7.125</v>
      </c>
      <c r="C89" s="24">
        <f t="shared" si="2"/>
        <v>4.9238846900150253E-4</v>
      </c>
      <c r="E89" s="17" t="s">
        <v>92</v>
      </c>
      <c r="F89" s="18">
        <v>155.13399999999999</v>
      </c>
      <c r="G89" s="19">
        <f t="shared" si="3"/>
        <v>4.9917864336312522E-4</v>
      </c>
    </row>
    <row r="90" spans="1:7" x14ac:dyDescent="0.25">
      <c r="A90" s="17" t="s">
        <v>1</v>
      </c>
      <c r="B90" s="18">
        <v>6.5810000000000004</v>
      </c>
      <c r="C90" s="24">
        <f t="shared" si="2"/>
        <v>4.5479417747352818E-4</v>
      </c>
      <c r="E90" s="17" t="s">
        <v>131</v>
      </c>
      <c r="F90" s="18">
        <v>149.982</v>
      </c>
      <c r="G90" s="19">
        <f t="shared" si="3"/>
        <v>4.8260092106751747E-4</v>
      </c>
    </row>
    <row r="91" spans="1:7" x14ac:dyDescent="0.25">
      <c r="A91" s="17" t="s">
        <v>92</v>
      </c>
      <c r="B91" s="18">
        <v>6.5469999999999997</v>
      </c>
      <c r="C91" s="24">
        <f t="shared" si="2"/>
        <v>4.5244453425302971E-4</v>
      </c>
      <c r="E91" s="17" t="s">
        <v>31</v>
      </c>
      <c r="F91" s="18">
        <v>149.86799999999999</v>
      </c>
      <c r="G91" s="19">
        <f t="shared" si="3"/>
        <v>4.8223410034901995E-4</v>
      </c>
    </row>
    <row r="92" spans="1:7" x14ac:dyDescent="0.25">
      <c r="A92" s="17" t="s">
        <v>115</v>
      </c>
      <c r="B92" s="18">
        <v>6.3330000000000002</v>
      </c>
      <c r="C92" s="24">
        <f t="shared" si="2"/>
        <v>4.3765560339459867E-4</v>
      </c>
      <c r="E92" s="17" t="s">
        <v>1</v>
      </c>
      <c r="F92" s="18">
        <v>141.94399999999999</v>
      </c>
      <c r="G92" s="19">
        <f t="shared" si="3"/>
        <v>4.5673684268784053E-4</v>
      </c>
    </row>
    <row r="93" spans="1:7" x14ac:dyDescent="0.25">
      <c r="A93" s="17" t="s">
        <v>90</v>
      </c>
      <c r="B93" s="18">
        <v>6.0709999999999997</v>
      </c>
      <c r="C93" s="24">
        <f t="shared" si="2"/>
        <v>4.1954952916605214E-4</v>
      </c>
      <c r="E93" s="17" t="s">
        <v>25</v>
      </c>
      <c r="F93" s="18">
        <v>139.739</v>
      </c>
      <c r="G93" s="19">
        <f t="shared" si="3"/>
        <v>4.4964175773795406E-4</v>
      </c>
    </row>
    <row r="94" spans="1:7" x14ac:dyDescent="0.25">
      <c r="A94" s="17" t="s">
        <v>105</v>
      </c>
      <c r="B94" s="18">
        <v>5.8620000000000001</v>
      </c>
      <c r="C94" s="24">
        <f t="shared" si="2"/>
        <v>4.051061340753414E-4</v>
      </c>
      <c r="E94" s="17" t="s">
        <v>115</v>
      </c>
      <c r="F94" s="18">
        <v>135.208</v>
      </c>
      <c r="G94" s="19">
        <f t="shared" si="3"/>
        <v>4.3506224304047756E-4</v>
      </c>
    </row>
    <row r="95" spans="1:7" x14ac:dyDescent="0.25">
      <c r="A95" s="17" t="s">
        <v>88</v>
      </c>
      <c r="B95" s="18">
        <v>5.7729999999999997</v>
      </c>
      <c r="C95" s="24">
        <f t="shared" si="2"/>
        <v>3.9895559740991911E-4</v>
      </c>
      <c r="E95" s="17" t="s">
        <v>90</v>
      </c>
      <c r="F95" s="18">
        <v>129.529</v>
      </c>
      <c r="G95" s="19">
        <f t="shared" si="3"/>
        <v>4.1678877935321886E-4</v>
      </c>
    </row>
    <row r="96" spans="1:7" x14ac:dyDescent="0.25">
      <c r="A96" s="17" t="s">
        <v>110</v>
      </c>
      <c r="B96" s="18">
        <v>5.2039999999999997</v>
      </c>
      <c r="C96" s="24">
        <f t="shared" si="2"/>
        <v>3.5963362704334302E-4</v>
      </c>
      <c r="E96" s="17" t="s">
        <v>105</v>
      </c>
      <c r="F96" s="18">
        <v>129.16300000000001</v>
      </c>
      <c r="G96" s="19">
        <f t="shared" si="3"/>
        <v>4.1561109178330576E-4</v>
      </c>
    </row>
    <row r="97" spans="1:7" x14ac:dyDescent="0.25">
      <c r="A97" s="17" t="s">
        <v>24</v>
      </c>
      <c r="B97" s="18">
        <v>5.0599999999999996</v>
      </c>
      <c r="C97" s="24">
        <f t="shared" si="2"/>
        <v>3.4968219693299685E-4</v>
      </c>
      <c r="E97" s="17" t="s">
        <v>52</v>
      </c>
      <c r="F97" s="18">
        <v>122.456</v>
      </c>
      <c r="G97" s="19">
        <f t="shared" si="3"/>
        <v>3.9402980617836756E-4</v>
      </c>
    </row>
    <row r="98" spans="1:7" x14ac:dyDescent="0.25">
      <c r="A98" s="17" t="s">
        <v>145</v>
      </c>
      <c r="B98" s="18">
        <v>5.0289999999999999</v>
      </c>
      <c r="C98" s="24">
        <f t="shared" si="2"/>
        <v>3.4753987517313064E-4</v>
      </c>
      <c r="E98" s="17" t="s">
        <v>24</v>
      </c>
      <c r="F98" s="18">
        <v>122.047</v>
      </c>
      <c r="G98" s="19">
        <f t="shared" si="3"/>
        <v>3.9271375640761763E-4</v>
      </c>
    </row>
    <row r="99" spans="1:7" x14ac:dyDescent="0.25">
      <c r="A99" s="17" t="s">
        <v>112</v>
      </c>
      <c r="B99" s="18">
        <v>4.7060000000000004</v>
      </c>
      <c r="C99" s="24">
        <f t="shared" si="2"/>
        <v>3.2521826457839592E-4</v>
      </c>
      <c r="E99" s="17" t="s">
        <v>47</v>
      </c>
      <c r="F99" s="18">
        <v>110.955</v>
      </c>
      <c r="G99" s="19">
        <f t="shared" si="3"/>
        <v>3.5702274404292783E-4</v>
      </c>
    </row>
    <row r="100" spans="1:7" x14ac:dyDescent="0.25">
      <c r="A100" s="17" t="s">
        <v>98</v>
      </c>
      <c r="B100" s="18">
        <v>4.5359999999999996</v>
      </c>
      <c r="C100" s="24">
        <f t="shared" si="2"/>
        <v>3.1347004847590389E-4</v>
      </c>
      <c r="E100" s="17" t="s">
        <v>110</v>
      </c>
      <c r="F100" s="18">
        <v>109.58199999999999</v>
      </c>
      <c r="G100" s="19">
        <f t="shared" si="3"/>
        <v>3.5260480679295315E-4</v>
      </c>
    </row>
    <row r="101" spans="1:7" x14ac:dyDescent="0.25">
      <c r="A101" s="17" t="s">
        <v>147</v>
      </c>
      <c r="B101" s="18">
        <v>4.2030000000000003</v>
      </c>
      <c r="C101" s="24">
        <f t="shared" si="2"/>
        <v>2.9045736634572843E-4</v>
      </c>
      <c r="E101" s="17" t="s">
        <v>145</v>
      </c>
      <c r="F101" s="18">
        <v>104.80200000000001</v>
      </c>
      <c r="G101" s="19">
        <f t="shared" si="3"/>
        <v>3.3722407842086367E-4</v>
      </c>
    </row>
    <row r="102" spans="1:7" x14ac:dyDescent="0.25">
      <c r="A102" s="17" t="s">
        <v>109</v>
      </c>
      <c r="B102" s="18">
        <v>4.0999999999999996</v>
      </c>
      <c r="C102" s="24">
        <f t="shared" si="2"/>
        <v>2.8333932953068911E-4</v>
      </c>
      <c r="E102" s="17" t="s">
        <v>109</v>
      </c>
      <c r="F102" s="18">
        <v>101.97</v>
      </c>
      <c r="G102" s="19">
        <f t="shared" si="3"/>
        <v>3.2811147951924068E-4</v>
      </c>
    </row>
    <row r="103" spans="1:7" x14ac:dyDescent="0.25">
      <c r="A103" s="17" t="s">
        <v>141</v>
      </c>
      <c r="B103" s="18">
        <v>3.56</v>
      </c>
      <c r="C103" s="24">
        <f t="shared" si="2"/>
        <v>2.4602146661689109E-4</v>
      </c>
      <c r="E103" s="17" t="s">
        <v>147</v>
      </c>
      <c r="F103" s="18">
        <v>99.424000000000007</v>
      </c>
      <c r="G103" s="19">
        <f t="shared" si="3"/>
        <v>3.1991915013946249E-4</v>
      </c>
    </row>
    <row r="104" spans="1:7" x14ac:dyDescent="0.25">
      <c r="A104" s="17" t="s">
        <v>25</v>
      </c>
      <c r="B104" s="18">
        <v>2.9660000000000002</v>
      </c>
      <c r="C104" s="24">
        <f t="shared" si="2"/>
        <v>2.0497181741171319E-4</v>
      </c>
      <c r="E104" s="17" t="s">
        <v>112</v>
      </c>
      <c r="F104" s="18">
        <v>97.14</v>
      </c>
      <c r="G104" s="19">
        <f t="shared" si="3"/>
        <v>3.1256986486710839E-4</v>
      </c>
    </row>
    <row r="105" spans="1:7" x14ac:dyDescent="0.25">
      <c r="A105" s="17" t="s">
        <v>31</v>
      </c>
      <c r="B105" s="18">
        <v>2.9660000000000002</v>
      </c>
      <c r="C105" s="24">
        <f t="shared" si="2"/>
        <v>2.0497181741171319E-4</v>
      </c>
      <c r="E105" s="17" t="s">
        <v>88</v>
      </c>
      <c r="F105" s="18">
        <v>86.67</v>
      </c>
      <c r="G105" s="19">
        <f t="shared" si="3"/>
        <v>2.7888027782615077E-4</v>
      </c>
    </row>
    <row r="106" spans="1:7" x14ac:dyDescent="0.25">
      <c r="A106" s="17" t="s">
        <v>47</v>
      </c>
      <c r="B106" s="18">
        <v>2.6419999999999999</v>
      </c>
      <c r="C106" s="24">
        <f t="shared" si="2"/>
        <v>1.8258109966343432E-4</v>
      </c>
      <c r="E106" s="17" t="s">
        <v>141</v>
      </c>
      <c r="F106" s="18">
        <v>84.128</v>
      </c>
      <c r="G106" s="19">
        <f t="shared" si="3"/>
        <v>2.7070081934877591E-4</v>
      </c>
    </row>
    <row r="107" spans="1:7" x14ac:dyDescent="0.25">
      <c r="A107" s="17" t="s">
        <v>82</v>
      </c>
      <c r="B107" s="18">
        <v>2.577</v>
      </c>
      <c r="C107" s="24">
        <f t="shared" si="2"/>
        <v>1.7808913468306975E-4</v>
      </c>
      <c r="E107" s="17" t="s">
        <v>98</v>
      </c>
      <c r="F107" s="18">
        <v>71.558000000000007</v>
      </c>
      <c r="G107" s="19">
        <f t="shared" si="3"/>
        <v>2.3025400854602166E-4</v>
      </c>
    </row>
    <row r="108" spans="1:7" x14ac:dyDescent="0.25">
      <c r="A108" s="17" t="s">
        <v>52</v>
      </c>
      <c r="B108" s="18">
        <v>2.4020000000000001</v>
      </c>
      <c r="C108" s="24">
        <f t="shared" si="2"/>
        <v>1.6599538281285742E-4</v>
      </c>
      <c r="E108" s="17" t="s">
        <v>82</v>
      </c>
      <c r="F108" s="18">
        <v>55.466999999999999</v>
      </c>
      <c r="G108" s="19">
        <f t="shared" si="3"/>
        <v>1.7847758590265494E-4</v>
      </c>
    </row>
    <row r="109" spans="1:7" x14ac:dyDescent="0.25">
      <c r="A109" s="17" t="s">
        <v>87</v>
      </c>
      <c r="B109" s="18">
        <v>2.25</v>
      </c>
      <c r="C109" s="24">
        <f t="shared" si="2"/>
        <v>1.5549109547415867E-4</v>
      </c>
      <c r="E109" s="17" t="s">
        <v>55</v>
      </c>
      <c r="F109" s="18">
        <v>52.654000000000003</v>
      </c>
      <c r="G109" s="19">
        <f t="shared" si="3"/>
        <v>1.6942612378744828E-4</v>
      </c>
    </row>
    <row r="110" spans="1:7" x14ac:dyDescent="0.25">
      <c r="A110" s="17" t="s">
        <v>55</v>
      </c>
      <c r="B110" s="18">
        <v>2.25</v>
      </c>
      <c r="C110" s="24">
        <f t="shared" si="2"/>
        <v>1.5549109547415867E-4</v>
      </c>
      <c r="E110" s="17" t="s">
        <v>87</v>
      </c>
      <c r="F110" s="18">
        <v>52.296999999999997</v>
      </c>
      <c r="G110" s="19">
        <f t="shared" si="3"/>
        <v>1.6827739574794281E-4</v>
      </c>
    </row>
    <row r="111" spans="1:7" x14ac:dyDescent="0.25">
      <c r="A111" s="17" t="s">
        <v>86</v>
      </c>
      <c r="B111" s="18">
        <v>2.1859999999999999</v>
      </c>
      <c r="C111" s="24">
        <f t="shared" si="2"/>
        <v>1.5106823764733817E-4</v>
      </c>
      <c r="E111" s="17" t="s">
        <v>86</v>
      </c>
      <c r="F111" s="18">
        <v>51.018999999999998</v>
      </c>
      <c r="G111" s="19">
        <f t="shared" si="3"/>
        <v>1.6416514243004944E-4</v>
      </c>
    </row>
    <row r="112" spans="1:7" x14ac:dyDescent="0.25">
      <c r="A112" s="17" t="s">
        <v>117</v>
      </c>
      <c r="B112" s="18">
        <v>2.169</v>
      </c>
      <c r="C112" s="24">
        <f t="shared" si="2"/>
        <v>1.4989341603708899E-4</v>
      </c>
      <c r="E112" s="17" t="s">
        <v>117</v>
      </c>
      <c r="F112" s="18">
        <v>49.167000000000002</v>
      </c>
      <c r="G112" s="19">
        <f t="shared" si="3"/>
        <v>1.5820591461726495E-4</v>
      </c>
    </row>
    <row r="113" spans="1:7" x14ac:dyDescent="0.25">
      <c r="A113" s="17" t="s">
        <v>94</v>
      </c>
      <c r="B113" s="18">
        <v>1.768</v>
      </c>
      <c r="C113" s="24">
        <f t="shared" si="2"/>
        <v>1.2218144746591668E-4</v>
      </c>
      <c r="E113" s="17" t="s">
        <v>5</v>
      </c>
      <c r="F113" s="18">
        <v>45.965000000000003</v>
      </c>
      <c r="G113" s="19">
        <f t="shared" si="3"/>
        <v>1.4790275724332549E-4</v>
      </c>
    </row>
    <row r="114" spans="1:7" x14ac:dyDescent="0.25">
      <c r="A114" s="17" t="s">
        <v>99</v>
      </c>
      <c r="B114" s="18">
        <v>1.62</v>
      </c>
      <c r="C114" s="24">
        <f t="shared" si="2"/>
        <v>1.1195358874139426E-4</v>
      </c>
      <c r="E114" s="17" t="s">
        <v>94</v>
      </c>
      <c r="F114" s="18">
        <v>42.375999999999998</v>
      </c>
      <c r="G114" s="19">
        <f t="shared" si="3"/>
        <v>1.3635434006185489E-4</v>
      </c>
    </row>
    <row r="115" spans="1:7" x14ac:dyDescent="0.25">
      <c r="A115" s="37" t="s">
        <v>5</v>
      </c>
      <c r="B115" s="37">
        <v>1.3759999999999999</v>
      </c>
      <c r="C115" s="24">
        <f t="shared" si="2"/>
        <v>9.5091443276641035E-5</v>
      </c>
      <c r="E115" s="17" t="s">
        <v>99</v>
      </c>
      <c r="F115" s="18">
        <v>30.33</v>
      </c>
      <c r="G115" s="19">
        <f t="shared" si="3"/>
        <v>9.759361747394891E-5</v>
      </c>
    </row>
    <row r="116" spans="1:7" x14ac:dyDescent="0.25">
      <c r="A116" s="37" t="s">
        <v>121</v>
      </c>
      <c r="B116" s="37">
        <v>1.37</v>
      </c>
      <c r="C116" s="24">
        <f>B116/$B$120</f>
        <v>9.4676800355376632E-5</v>
      </c>
      <c r="E116" s="17" t="s">
        <v>121</v>
      </c>
      <c r="F116" s="18">
        <v>30.038</v>
      </c>
      <c r="G116" s="19">
        <f t="shared" si="3"/>
        <v>9.6654041598499086E-5</v>
      </c>
    </row>
    <row r="117" spans="1:7" x14ac:dyDescent="0.25">
      <c r="A117" s="17" t="s">
        <v>28</v>
      </c>
      <c r="B117" s="18">
        <v>0.48299999999999998</v>
      </c>
      <c r="C117" s="24">
        <f t="shared" ref="C117:C119" si="4">B117/$B$120</f>
        <v>3.3378755161786061E-5</v>
      </c>
      <c r="E117" s="17" t="s">
        <v>28</v>
      </c>
      <c r="F117" s="18">
        <v>15.167</v>
      </c>
      <c r="G117" s="19">
        <f t="shared" si="3"/>
        <v>4.8803244188176163E-5</v>
      </c>
    </row>
    <row r="118" spans="1:7" x14ac:dyDescent="0.25">
      <c r="A118" s="47" t="s">
        <v>89</v>
      </c>
      <c r="B118" s="17">
        <v>0.40500000000000003</v>
      </c>
      <c r="C118" s="24">
        <f t="shared" si="4"/>
        <v>2.7988397185348566E-5</v>
      </c>
      <c r="E118" s="17" t="s">
        <v>89</v>
      </c>
      <c r="F118" s="17">
        <v>10.016</v>
      </c>
      <c r="G118" s="19">
        <f t="shared" si="3"/>
        <v>3.2228739618169217E-5</v>
      </c>
    </row>
    <row r="119" spans="1:7" x14ac:dyDescent="0.25">
      <c r="A119" s="17" t="s">
        <v>124</v>
      </c>
      <c r="B119" s="17">
        <v>0.32400000000000001</v>
      </c>
      <c r="C119" s="24">
        <f t="shared" si="4"/>
        <v>2.2390717748278852E-5</v>
      </c>
      <c r="E119" s="17" t="s">
        <v>124</v>
      </c>
      <c r="F119" s="17">
        <v>7.923</v>
      </c>
      <c r="G119" s="19">
        <f t="shared" si="3"/>
        <v>2.5494039935578543E-5</v>
      </c>
    </row>
    <row r="120" spans="1:7" x14ac:dyDescent="0.25">
      <c r="A120" s="20" t="s">
        <v>152</v>
      </c>
      <c r="B120" s="21">
        <f>SUM(B7:B119)</f>
        <v>14470.282000000001</v>
      </c>
      <c r="C120" s="22">
        <f>SUM(C7:C119)</f>
        <v>0.99999999999999989</v>
      </c>
      <c r="E120" s="20" t="s">
        <v>152</v>
      </c>
      <c r="F120" s="21">
        <f>SUM(F7:F119)</f>
        <v>310778.52000000019</v>
      </c>
      <c r="G120" s="22">
        <f>SUM(G7:G119)</f>
        <v>0.99999999999999989</v>
      </c>
    </row>
  </sheetData>
  <sortState ref="A5:B128">
    <sortCondition descending="1" ref="B5:B128"/>
  </sortState>
  <mergeCells count="4">
    <mergeCell ref="B5:C5"/>
    <mergeCell ref="F5:G5"/>
    <mergeCell ref="A5:A6"/>
    <mergeCell ref="E5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A97" workbookViewId="0">
      <selection activeCell="H8" sqref="H8"/>
    </sheetView>
  </sheetViews>
  <sheetFormatPr baseColWidth="10" defaultRowHeight="15" x14ac:dyDescent="0.25"/>
  <cols>
    <col min="1" max="1" width="25.5703125" customWidth="1"/>
    <col min="2" max="2" width="20.42578125" customWidth="1"/>
    <col min="3" max="3" width="11.140625" customWidth="1"/>
    <col min="5" max="5" width="25.42578125" customWidth="1"/>
    <col min="6" max="6" width="20.42578125" bestFit="1" customWidth="1"/>
    <col min="7" max="7" width="11.28515625" customWidth="1"/>
  </cols>
  <sheetData>
    <row r="1" spans="1:7" x14ac:dyDescent="0.25">
      <c r="A1" s="25" t="s">
        <v>154</v>
      </c>
    </row>
    <row r="2" spans="1:7" ht="15.75" x14ac:dyDescent="0.25">
      <c r="A2" s="28" t="s">
        <v>67</v>
      </c>
    </row>
    <row r="3" spans="1:7" x14ac:dyDescent="0.25">
      <c r="A3" s="12">
        <v>2022</v>
      </c>
    </row>
    <row r="4" spans="1:7" x14ac:dyDescent="0.25">
      <c r="A4" s="14"/>
    </row>
    <row r="5" spans="1:7" x14ac:dyDescent="0.25">
      <c r="A5" s="46" t="s">
        <v>151</v>
      </c>
      <c r="B5" s="45" t="s">
        <v>74</v>
      </c>
      <c r="C5" s="45"/>
      <c r="D5" s="14"/>
      <c r="E5" s="46" t="s">
        <v>151</v>
      </c>
      <c r="F5" s="45" t="s">
        <v>75</v>
      </c>
      <c r="G5" s="45"/>
    </row>
    <row r="6" spans="1:7" ht="45" x14ac:dyDescent="0.25">
      <c r="A6" s="46"/>
      <c r="B6" s="15" t="s">
        <v>150</v>
      </c>
      <c r="C6" s="16" t="s">
        <v>149</v>
      </c>
      <c r="D6" s="14"/>
      <c r="E6" s="46"/>
      <c r="F6" s="15" t="s">
        <v>150</v>
      </c>
      <c r="G6" s="16" t="s">
        <v>149</v>
      </c>
    </row>
    <row r="7" spans="1:7" x14ac:dyDescent="0.25">
      <c r="A7" s="17" t="s">
        <v>7</v>
      </c>
      <c r="B7" s="18">
        <v>4277890</v>
      </c>
      <c r="C7" s="19">
        <f>B7/$B$122</f>
        <v>0.28663842292685621</v>
      </c>
      <c r="E7" s="17" t="s">
        <v>9</v>
      </c>
      <c r="F7" s="18">
        <v>11083800</v>
      </c>
      <c r="G7" s="19">
        <f>F7/$F$125</f>
        <v>0.26454441311463545</v>
      </c>
    </row>
    <row r="8" spans="1:7" x14ac:dyDescent="0.25">
      <c r="A8" s="17" t="s">
        <v>51</v>
      </c>
      <c r="B8" s="18">
        <v>1427460</v>
      </c>
      <c r="C8" s="19">
        <f t="shared" ref="C8:C71" si="0">B8/$B$122</f>
        <v>9.5646424567057631E-2</v>
      </c>
      <c r="E8" s="17" t="s">
        <v>40</v>
      </c>
      <c r="F8" s="18">
        <v>6871080</v>
      </c>
      <c r="G8" s="19">
        <f t="shared" ref="G8:G71" si="1">F8/$F$125</f>
        <v>0.16399662805749915</v>
      </c>
    </row>
    <row r="9" spans="1:7" x14ac:dyDescent="0.25">
      <c r="A9" s="17" t="s">
        <v>40</v>
      </c>
      <c r="B9" s="18">
        <v>1025050</v>
      </c>
      <c r="C9" s="19">
        <f t="shared" si="0"/>
        <v>6.8683092697842618E-2</v>
      </c>
      <c r="E9" s="17" t="s">
        <v>1</v>
      </c>
      <c r="F9" s="18">
        <v>5297860</v>
      </c>
      <c r="G9" s="19">
        <f t="shared" si="1"/>
        <v>0.12644754185960613</v>
      </c>
    </row>
    <row r="10" spans="1:7" x14ac:dyDescent="0.25">
      <c r="A10" s="17" t="s">
        <v>26</v>
      </c>
      <c r="B10" s="18">
        <v>639239</v>
      </c>
      <c r="C10" s="19">
        <f t="shared" si="0"/>
        <v>4.2831970628824177E-2</v>
      </c>
      <c r="E10" s="17" t="s">
        <v>7</v>
      </c>
      <c r="F10" s="18">
        <v>3516620</v>
      </c>
      <c r="G10" s="19">
        <f t="shared" si="1"/>
        <v>8.3933504217613919E-2</v>
      </c>
    </row>
    <row r="11" spans="1:7" x14ac:dyDescent="0.25">
      <c r="A11" s="17" t="s">
        <v>4</v>
      </c>
      <c r="B11" s="18">
        <v>628470</v>
      </c>
      <c r="C11" s="19">
        <f t="shared" si="0"/>
        <v>4.2110397802851716E-2</v>
      </c>
      <c r="E11" s="17" t="s">
        <v>38</v>
      </c>
      <c r="F11" s="18">
        <v>2750980</v>
      </c>
      <c r="G11" s="19">
        <f t="shared" si="1"/>
        <v>6.5659466030612221E-2</v>
      </c>
    </row>
    <row r="12" spans="1:7" x14ac:dyDescent="0.25">
      <c r="A12" s="17" t="s">
        <v>61</v>
      </c>
      <c r="B12" s="18">
        <v>600083</v>
      </c>
      <c r="C12" s="19">
        <f t="shared" si="0"/>
        <v>4.0208337461976974E-2</v>
      </c>
      <c r="E12" s="17" t="s">
        <v>53</v>
      </c>
      <c r="F12" s="18">
        <v>1768990</v>
      </c>
      <c r="G12" s="19">
        <f t="shared" si="1"/>
        <v>4.2221658759239514E-2</v>
      </c>
    </row>
    <row r="13" spans="1:7" x14ac:dyDescent="0.25">
      <c r="A13" s="17" t="s">
        <v>29</v>
      </c>
      <c r="B13" s="18">
        <v>588440</v>
      </c>
      <c r="C13" s="19">
        <f t="shared" si="0"/>
        <v>3.9428202592184297E-2</v>
      </c>
      <c r="E13" s="17" t="s">
        <v>33</v>
      </c>
      <c r="F13" s="18">
        <v>1663890</v>
      </c>
      <c r="G13" s="19">
        <f t="shared" si="1"/>
        <v>3.9713167283540907E-2</v>
      </c>
    </row>
    <row r="14" spans="1:7" x14ac:dyDescent="0.25">
      <c r="A14" s="17" t="s">
        <v>31</v>
      </c>
      <c r="B14" s="18">
        <v>497583</v>
      </c>
      <c r="C14" s="19">
        <f t="shared" si="0"/>
        <v>3.3340363215326692E-2</v>
      </c>
      <c r="E14" s="17" t="s">
        <v>29</v>
      </c>
      <c r="F14" s="18">
        <v>1611510</v>
      </c>
      <c r="G14" s="19">
        <f t="shared" si="1"/>
        <v>3.8462979048554301E-2</v>
      </c>
    </row>
    <row r="15" spans="1:7" x14ac:dyDescent="0.25">
      <c r="A15" s="17" t="s">
        <v>46</v>
      </c>
      <c r="B15" s="18">
        <v>475217</v>
      </c>
      <c r="C15" s="19">
        <f t="shared" si="0"/>
        <v>3.1841737732394203E-2</v>
      </c>
      <c r="E15" s="17" t="s">
        <v>6</v>
      </c>
      <c r="F15" s="18">
        <v>1405980</v>
      </c>
      <c r="G15" s="19">
        <f t="shared" si="1"/>
        <v>3.3557458087561588E-2</v>
      </c>
    </row>
    <row r="16" spans="1:7" x14ac:dyDescent="0.25">
      <c r="A16" s="17" t="s">
        <v>49</v>
      </c>
      <c r="B16" s="18">
        <v>445094</v>
      </c>
      <c r="C16" s="19">
        <f t="shared" si="0"/>
        <v>2.982335735940058E-2</v>
      </c>
      <c r="E16" s="17" t="s">
        <v>3</v>
      </c>
      <c r="F16" s="18">
        <v>1300630</v>
      </c>
      <c r="G16" s="19">
        <f t="shared" si="1"/>
        <v>3.1042999695888439E-2</v>
      </c>
    </row>
    <row r="17" spans="1:7" x14ac:dyDescent="0.25">
      <c r="A17" s="17" t="s">
        <v>9</v>
      </c>
      <c r="B17" s="18">
        <v>422286</v>
      </c>
      <c r="C17" s="19">
        <f t="shared" si="0"/>
        <v>2.8295115831423998E-2</v>
      </c>
      <c r="E17" s="17" t="s">
        <v>58</v>
      </c>
      <c r="F17" s="18">
        <v>1129000</v>
      </c>
      <c r="G17" s="19">
        <f t="shared" si="1"/>
        <v>2.6946592541043993E-2</v>
      </c>
    </row>
    <row r="18" spans="1:7" x14ac:dyDescent="0.25">
      <c r="A18" s="17" t="s">
        <v>38</v>
      </c>
      <c r="B18" s="18">
        <v>361399</v>
      </c>
      <c r="C18" s="19">
        <f t="shared" si="0"/>
        <v>2.4215405119660138E-2</v>
      </c>
      <c r="E18" s="17" t="s">
        <v>51</v>
      </c>
      <c r="F18" s="18">
        <v>797648</v>
      </c>
      <c r="G18" s="19">
        <f t="shared" si="1"/>
        <v>1.9037994373054614E-2</v>
      </c>
    </row>
    <row r="19" spans="1:7" x14ac:dyDescent="0.25">
      <c r="A19" s="17" t="s">
        <v>1</v>
      </c>
      <c r="B19" s="18">
        <v>330636</v>
      </c>
      <c r="C19" s="19">
        <f t="shared" si="0"/>
        <v>2.2154141785516699E-2</v>
      </c>
      <c r="E19" s="17" t="s">
        <v>60</v>
      </c>
      <c r="F19" s="18">
        <v>675717</v>
      </c>
      <c r="G19" s="19">
        <f t="shared" si="1"/>
        <v>1.6127786246285761E-2</v>
      </c>
    </row>
    <row r="20" spans="1:7" x14ac:dyDescent="0.25">
      <c r="A20" s="17" t="s">
        <v>53</v>
      </c>
      <c r="B20" s="18">
        <v>316490</v>
      </c>
      <c r="C20" s="19">
        <f t="shared" si="0"/>
        <v>2.1206294334852164E-2</v>
      </c>
      <c r="E20" s="17" t="s">
        <v>48</v>
      </c>
      <c r="F20" s="18">
        <v>671864</v>
      </c>
      <c r="G20" s="19">
        <f t="shared" si="1"/>
        <v>1.6035824137286075E-2</v>
      </c>
    </row>
    <row r="21" spans="1:7" x14ac:dyDescent="0.25">
      <c r="A21" s="17" t="s">
        <v>3</v>
      </c>
      <c r="B21" s="18">
        <v>315641</v>
      </c>
      <c r="C21" s="19">
        <f t="shared" si="0"/>
        <v>2.1149407406701862E-2</v>
      </c>
      <c r="E21" s="17" t="s">
        <v>56</v>
      </c>
      <c r="F21" s="18">
        <v>250929</v>
      </c>
      <c r="G21" s="19">
        <f t="shared" si="1"/>
        <v>5.9890890343061364E-3</v>
      </c>
    </row>
    <row r="22" spans="1:7" x14ac:dyDescent="0.25">
      <c r="A22" s="17" t="s">
        <v>2</v>
      </c>
      <c r="B22" s="18">
        <v>256456</v>
      </c>
      <c r="C22" s="19">
        <f t="shared" si="0"/>
        <v>1.7183738569745796E-2</v>
      </c>
      <c r="E22" s="17" t="s">
        <v>4</v>
      </c>
      <c r="F22" s="18">
        <v>232082</v>
      </c>
      <c r="G22" s="19">
        <f t="shared" si="1"/>
        <v>5.539255172817158E-3</v>
      </c>
    </row>
    <row r="23" spans="1:7" x14ac:dyDescent="0.25">
      <c r="A23" s="17" t="s">
        <v>25</v>
      </c>
      <c r="B23" s="18">
        <v>254354</v>
      </c>
      <c r="C23" s="19">
        <f t="shared" si="0"/>
        <v>1.7042894844219367E-2</v>
      </c>
      <c r="E23" s="17" t="s">
        <v>121</v>
      </c>
      <c r="F23" s="18">
        <v>221426</v>
      </c>
      <c r="G23" s="19">
        <f t="shared" si="1"/>
        <v>5.284921346318164E-3</v>
      </c>
    </row>
    <row r="24" spans="1:7" x14ac:dyDescent="0.25">
      <c r="A24" s="17" t="s">
        <v>48</v>
      </c>
      <c r="B24" s="18">
        <v>213008</v>
      </c>
      <c r="C24" s="19">
        <f t="shared" si="0"/>
        <v>1.4272521544687637E-2</v>
      </c>
      <c r="E24" s="17" t="s">
        <v>120</v>
      </c>
      <c r="F24" s="18">
        <v>195296</v>
      </c>
      <c r="G24" s="19">
        <f t="shared" si="1"/>
        <v>4.6612592886587489E-3</v>
      </c>
    </row>
    <row r="25" spans="1:7" x14ac:dyDescent="0.25">
      <c r="A25" s="17" t="s">
        <v>58</v>
      </c>
      <c r="B25" s="18">
        <v>188435</v>
      </c>
      <c r="C25" s="19">
        <f t="shared" si="0"/>
        <v>1.2626016850415077E-2</v>
      </c>
      <c r="E25" s="17" t="s">
        <v>129</v>
      </c>
      <c r="F25" s="18">
        <v>144242</v>
      </c>
      <c r="G25" s="19">
        <f t="shared" si="1"/>
        <v>3.4427195760011226E-3</v>
      </c>
    </row>
    <row r="26" spans="1:7" x14ac:dyDescent="0.25">
      <c r="A26" s="17" t="s">
        <v>60</v>
      </c>
      <c r="B26" s="18">
        <v>144265</v>
      </c>
      <c r="C26" s="19">
        <f t="shared" si="0"/>
        <v>9.6664224848097818E-3</v>
      </c>
      <c r="E26" s="17" t="s">
        <v>78</v>
      </c>
      <c r="F26" s="18">
        <v>83019.5</v>
      </c>
      <c r="G26" s="19">
        <f t="shared" si="1"/>
        <v>1.9814815229948642E-3</v>
      </c>
    </row>
    <row r="27" spans="1:7" x14ac:dyDescent="0.25">
      <c r="A27" s="17" t="s">
        <v>77</v>
      </c>
      <c r="B27" s="18">
        <v>139766</v>
      </c>
      <c r="C27" s="19">
        <f t="shared" si="0"/>
        <v>9.3649686688519317E-3</v>
      </c>
      <c r="E27" s="17" t="s">
        <v>100</v>
      </c>
      <c r="F27" s="18">
        <v>31444.2</v>
      </c>
      <c r="G27" s="19">
        <f t="shared" si="1"/>
        <v>7.504995971471173E-4</v>
      </c>
    </row>
    <row r="28" spans="1:7" x14ac:dyDescent="0.25">
      <c r="A28" s="17" t="s">
        <v>130</v>
      </c>
      <c r="B28" s="18">
        <v>132604</v>
      </c>
      <c r="C28" s="19">
        <f t="shared" si="0"/>
        <v>8.8850815317347669E-3</v>
      </c>
      <c r="E28" s="17" t="s">
        <v>125</v>
      </c>
      <c r="F28" s="18">
        <v>27439.200000000001</v>
      </c>
      <c r="G28" s="19">
        <f t="shared" si="1"/>
        <v>6.5490960323491077E-4</v>
      </c>
    </row>
    <row r="29" spans="1:7" x14ac:dyDescent="0.25">
      <c r="A29" s="17" t="s">
        <v>6</v>
      </c>
      <c r="B29" s="18">
        <v>110092</v>
      </c>
      <c r="C29" s="19">
        <f t="shared" si="0"/>
        <v>7.3766733732899764E-3</v>
      </c>
      <c r="E29" s="17" t="s">
        <v>143</v>
      </c>
      <c r="F29" s="18">
        <v>16380</v>
      </c>
      <c r="G29" s="19">
        <f t="shared" si="1"/>
        <v>3.9095233465217058E-4</v>
      </c>
    </row>
    <row r="30" spans="1:7" x14ac:dyDescent="0.25">
      <c r="A30" s="17" t="s">
        <v>33</v>
      </c>
      <c r="B30" s="18">
        <v>97159.2</v>
      </c>
      <c r="C30" s="19">
        <f t="shared" si="0"/>
        <v>6.5101159358550613E-3</v>
      </c>
      <c r="E30" s="17" t="s">
        <v>146</v>
      </c>
      <c r="F30" s="18">
        <v>12374.9</v>
      </c>
      <c r="G30" s="19">
        <f t="shared" si="1"/>
        <v>2.9535995397357421E-4</v>
      </c>
    </row>
    <row r="31" spans="1:7" x14ac:dyDescent="0.25">
      <c r="A31" s="17" t="s">
        <v>143</v>
      </c>
      <c r="B31" s="18">
        <v>80997.600000000006</v>
      </c>
      <c r="C31" s="19">
        <f t="shared" si="0"/>
        <v>5.4272139594193237E-3</v>
      </c>
      <c r="E31" s="17" t="s">
        <v>88</v>
      </c>
      <c r="F31" s="18">
        <v>11848.3</v>
      </c>
      <c r="G31" s="19">
        <f t="shared" si="1"/>
        <v>2.8279124216479317E-4</v>
      </c>
    </row>
    <row r="32" spans="1:7" x14ac:dyDescent="0.25">
      <c r="A32" s="17" t="s">
        <v>116</v>
      </c>
      <c r="B32" s="18">
        <v>74391</v>
      </c>
      <c r="C32" s="19">
        <f t="shared" si="0"/>
        <v>4.9845411920249848E-3</v>
      </c>
      <c r="E32" s="17" t="s">
        <v>43</v>
      </c>
      <c r="F32" s="18">
        <v>11399.5</v>
      </c>
      <c r="G32" s="19">
        <f t="shared" si="1"/>
        <v>2.7207943460729053E-4</v>
      </c>
    </row>
    <row r="33" spans="1:7" x14ac:dyDescent="0.25">
      <c r="A33" s="17" t="s">
        <v>97</v>
      </c>
      <c r="B33" s="18">
        <v>73317.3</v>
      </c>
      <c r="C33" s="19">
        <f t="shared" si="0"/>
        <v>4.9125983242334879E-3</v>
      </c>
      <c r="E33" s="17" t="s">
        <v>45</v>
      </c>
      <c r="F33" s="18">
        <v>9093.06</v>
      </c>
      <c r="G33" s="19">
        <f t="shared" si="1"/>
        <v>2.1703009988597474E-4</v>
      </c>
    </row>
    <row r="34" spans="1:7" x14ac:dyDescent="0.25">
      <c r="A34" s="17" t="s">
        <v>134</v>
      </c>
      <c r="B34" s="18">
        <v>71726.2</v>
      </c>
      <c r="C34" s="19">
        <f t="shared" si="0"/>
        <v>4.8059872625374365E-3</v>
      </c>
      <c r="E34" s="17" t="s">
        <v>65</v>
      </c>
      <c r="F34" s="18">
        <v>8977.8700000000008</v>
      </c>
      <c r="G34" s="19">
        <f t="shared" si="1"/>
        <v>2.1428078368154353E-4</v>
      </c>
    </row>
    <row r="35" spans="1:7" x14ac:dyDescent="0.25">
      <c r="A35" s="17" t="s">
        <v>146</v>
      </c>
      <c r="B35" s="18">
        <v>64783</v>
      </c>
      <c r="C35" s="19">
        <f t="shared" si="0"/>
        <v>4.340760737763366E-3</v>
      </c>
      <c r="E35" s="17" t="s">
        <v>105</v>
      </c>
      <c r="F35" s="18">
        <v>8881.8700000000008</v>
      </c>
      <c r="G35" s="19">
        <f t="shared" si="1"/>
        <v>2.1198948794731834E-4</v>
      </c>
    </row>
    <row r="36" spans="1:7" x14ac:dyDescent="0.25">
      <c r="A36" s="17" t="s">
        <v>34</v>
      </c>
      <c r="B36" s="18">
        <v>60113</v>
      </c>
      <c r="C36" s="19">
        <f t="shared" si="0"/>
        <v>4.0278491306232995E-3</v>
      </c>
      <c r="E36" s="17" t="s">
        <v>92</v>
      </c>
      <c r="F36" s="18">
        <v>7816.96</v>
      </c>
      <c r="G36" s="19">
        <f t="shared" si="1"/>
        <v>1.8657257398550862E-4</v>
      </c>
    </row>
    <row r="37" spans="1:7" x14ac:dyDescent="0.25">
      <c r="A37" s="17" t="s">
        <v>57</v>
      </c>
      <c r="B37" s="18">
        <v>58531.9</v>
      </c>
      <c r="C37" s="19">
        <f t="shared" si="0"/>
        <v>3.9219081151952145E-3</v>
      </c>
      <c r="E37" s="17" t="s">
        <v>41</v>
      </c>
      <c r="F37" s="18">
        <v>6771.39</v>
      </c>
      <c r="G37" s="19">
        <f t="shared" si="1"/>
        <v>1.616172606434897E-4</v>
      </c>
    </row>
    <row r="38" spans="1:7" x14ac:dyDescent="0.25">
      <c r="A38" s="17" t="s">
        <v>121</v>
      </c>
      <c r="B38" s="18">
        <v>51653.9</v>
      </c>
      <c r="C38" s="19">
        <f t="shared" si="0"/>
        <v>3.4610502920882818E-3</v>
      </c>
      <c r="E38" s="17" t="s">
        <v>26</v>
      </c>
      <c r="F38" s="18">
        <v>5067.1099999999997</v>
      </c>
      <c r="G38" s="19">
        <f t="shared" si="1"/>
        <v>1.2094007841510133E-4</v>
      </c>
    </row>
    <row r="39" spans="1:7" x14ac:dyDescent="0.25">
      <c r="A39" s="17" t="s">
        <v>125</v>
      </c>
      <c r="B39" s="18">
        <v>47068.1</v>
      </c>
      <c r="C39" s="19">
        <f t="shared" si="0"/>
        <v>3.153780474524488E-3</v>
      </c>
      <c r="E39" s="17" t="s">
        <v>54</v>
      </c>
      <c r="F39" s="18">
        <v>4609.79</v>
      </c>
      <c r="G39" s="19">
        <f t="shared" si="1"/>
        <v>1.1002491836118616E-4</v>
      </c>
    </row>
    <row r="40" spans="1:7" x14ac:dyDescent="0.25">
      <c r="A40" s="17" t="s">
        <v>23</v>
      </c>
      <c r="B40" s="18">
        <v>37372.400000000001</v>
      </c>
      <c r="C40" s="19">
        <f t="shared" si="0"/>
        <v>2.5041237144928087E-3</v>
      </c>
      <c r="E40" s="17" t="s">
        <v>77</v>
      </c>
      <c r="F40" s="18">
        <v>3668.97</v>
      </c>
      <c r="G40" s="19">
        <f t="shared" si="1"/>
        <v>8.7569742812501478E-5</v>
      </c>
    </row>
    <row r="41" spans="1:7" x14ac:dyDescent="0.25">
      <c r="A41" s="17" t="s">
        <v>136</v>
      </c>
      <c r="B41" s="18">
        <v>37203.699999999997</v>
      </c>
      <c r="C41" s="19">
        <f t="shared" si="0"/>
        <v>2.492820033952224E-3</v>
      </c>
      <c r="E41" s="17" t="s">
        <v>49</v>
      </c>
      <c r="F41" s="18">
        <v>3297.6</v>
      </c>
      <c r="G41" s="19">
        <f t="shared" si="1"/>
        <v>7.8706008470634772E-5</v>
      </c>
    </row>
    <row r="42" spans="1:7" x14ac:dyDescent="0.25">
      <c r="A42" s="17" t="s">
        <v>101</v>
      </c>
      <c r="B42" s="18">
        <v>35651.9</v>
      </c>
      <c r="C42" s="19">
        <f t="shared" si="0"/>
        <v>2.3888422540892791E-3</v>
      </c>
      <c r="E42" s="17" t="s">
        <v>31</v>
      </c>
      <c r="F42" s="18">
        <v>2542.7199999999998</v>
      </c>
      <c r="G42" s="19">
        <f t="shared" si="1"/>
        <v>6.0688786347177476E-5</v>
      </c>
    </row>
    <row r="43" spans="1:7" x14ac:dyDescent="0.25">
      <c r="A43" s="17" t="s">
        <v>42</v>
      </c>
      <c r="B43" s="18">
        <v>33893.5</v>
      </c>
      <c r="C43" s="19">
        <f t="shared" si="0"/>
        <v>2.2710213183301585E-3</v>
      </c>
      <c r="E43" s="17" t="s">
        <v>34</v>
      </c>
      <c r="F43" s="18">
        <v>2521.19</v>
      </c>
      <c r="G43" s="19">
        <f t="shared" si="1"/>
        <v>6.0174915543449691E-5</v>
      </c>
    </row>
    <row r="44" spans="1:7" x14ac:dyDescent="0.25">
      <c r="A44" s="17" t="s">
        <v>129</v>
      </c>
      <c r="B44" s="18">
        <v>32718.9</v>
      </c>
      <c r="C44" s="19">
        <f t="shared" si="0"/>
        <v>2.1923176836948863E-3</v>
      </c>
      <c r="E44" s="17" t="s">
        <v>25</v>
      </c>
      <c r="F44" s="18">
        <v>2514.0500000000002</v>
      </c>
      <c r="G44" s="19">
        <f t="shared" si="1"/>
        <v>6.0004500423216696E-5</v>
      </c>
    </row>
    <row r="45" spans="1:7" x14ac:dyDescent="0.25">
      <c r="A45" s="17" t="s">
        <v>106</v>
      </c>
      <c r="B45" s="18">
        <v>26764.3</v>
      </c>
      <c r="C45" s="19">
        <f t="shared" si="0"/>
        <v>1.7933319329719226E-3</v>
      </c>
      <c r="E45" s="17" t="s">
        <v>32</v>
      </c>
      <c r="F45" s="18">
        <v>2349.7199999999998</v>
      </c>
      <c r="G45" s="19">
        <f t="shared" si="1"/>
        <v>5.6082327214828945E-5</v>
      </c>
    </row>
    <row r="46" spans="1:7" x14ac:dyDescent="0.25">
      <c r="A46" s="17" t="s">
        <v>10</v>
      </c>
      <c r="B46" s="18">
        <v>21698.799999999999</v>
      </c>
      <c r="C46" s="19">
        <f t="shared" si="0"/>
        <v>1.4539199959338056E-3</v>
      </c>
      <c r="E46" s="17" t="s">
        <v>27</v>
      </c>
      <c r="F46" s="18">
        <v>2165.65</v>
      </c>
      <c r="G46" s="19">
        <f t="shared" si="1"/>
        <v>5.1689006321091165E-5</v>
      </c>
    </row>
    <row r="47" spans="1:7" x14ac:dyDescent="0.25">
      <c r="A47" s="17" t="s">
        <v>65</v>
      </c>
      <c r="B47" s="18">
        <v>18948.5</v>
      </c>
      <c r="C47" s="19">
        <f t="shared" si="0"/>
        <v>1.2696371708551494E-3</v>
      </c>
      <c r="E47" s="17" t="s">
        <v>57</v>
      </c>
      <c r="F47" s="18">
        <v>1710.17</v>
      </c>
      <c r="G47" s="19">
        <f t="shared" si="1"/>
        <v>4.0817762768748634E-5</v>
      </c>
    </row>
    <row r="48" spans="1:7" x14ac:dyDescent="0.25">
      <c r="A48" s="17" t="s">
        <v>41</v>
      </c>
      <c r="B48" s="18">
        <v>18189</v>
      </c>
      <c r="C48" s="19">
        <f t="shared" si="0"/>
        <v>1.2187471568031408E-3</v>
      </c>
      <c r="E48" s="17" t="s">
        <v>59</v>
      </c>
      <c r="F48" s="18">
        <v>1599.77</v>
      </c>
      <c r="G48" s="19">
        <f t="shared" si="1"/>
        <v>3.8182772674389675E-5</v>
      </c>
    </row>
    <row r="49" spans="1:7" x14ac:dyDescent="0.25">
      <c r="A49" s="17" t="s">
        <v>120</v>
      </c>
      <c r="B49" s="18">
        <v>16432.900000000001</v>
      </c>
      <c r="C49" s="19">
        <f t="shared" si="0"/>
        <v>1.1010803316856526E-3</v>
      </c>
      <c r="E49" s="17" t="s">
        <v>130</v>
      </c>
      <c r="F49" s="18">
        <v>1585.93</v>
      </c>
      <c r="G49" s="19">
        <f t="shared" si="1"/>
        <v>3.7852444206038885E-5</v>
      </c>
    </row>
    <row r="50" spans="1:7" x14ac:dyDescent="0.25">
      <c r="A50" s="17" t="s">
        <v>56</v>
      </c>
      <c r="B50" s="18">
        <v>15904</v>
      </c>
      <c r="C50" s="19">
        <f t="shared" si="0"/>
        <v>1.0656415845729369E-3</v>
      </c>
      <c r="E50" s="17" t="s">
        <v>52</v>
      </c>
      <c r="F50" s="18">
        <v>1538.54</v>
      </c>
      <c r="G50" s="19">
        <f t="shared" si="1"/>
        <v>3.6721355613904185E-5</v>
      </c>
    </row>
    <row r="51" spans="1:7" x14ac:dyDescent="0.25">
      <c r="A51" s="17" t="s">
        <v>37</v>
      </c>
      <c r="B51" s="18">
        <v>12023.1</v>
      </c>
      <c r="C51" s="19">
        <f t="shared" si="0"/>
        <v>8.0560332843805833E-4</v>
      </c>
      <c r="E51" s="17" t="s">
        <v>47</v>
      </c>
      <c r="F51" s="18">
        <v>1526.02</v>
      </c>
      <c r="G51" s="19">
        <f t="shared" si="1"/>
        <v>3.6422532461898985E-5</v>
      </c>
    </row>
    <row r="52" spans="1:7" x14ac:dyDescent="0.25">
      <c r="A52" s="17" t="s">
        <v>64</v>
      </c>
      <c r="B52" s="18">
        <v>9785.02</v>
      </c>
      <c r="C52" s="19">
        <f t="shared" si="0"/>
        <v>6.5564161329715047E-4</v>
      </c>
      <c r="E52" s="17" t="s">
        <v>10</v>
      </c>
      <c r="F52" s="18">
        <v>1444.94</v>
      </c>
      <c r="G52" s="19">
        <f t="shared" si="1"/>
        <v>3.4487342273034639E-5</v>
      </c>
    </row>
    <row r="53" spans="1:7" x14ac:dyDescent="0.25">
      <c r="A53" s="17" t="s">
        <v>35</v>
      </c>
      <c r="B53" s="18">
        <v>6283.79</v>
      </c>
      <c r="C53" s="19">
        <f t="shared" si="0"/>
        <v>4.2104300381813229E-4</v>
      </c>
      <c r="E53" s="17" t="s">
        <v>35</v>
      </c>
      <c r="F53" s="18">
        <v>1391.99</v>
      </c>
      <c r="G53" s="19">
        <f t="shared" si="1"/>
        <v>3.3223549469626066E-5</v>
      </c>
    </row>
    <row r="54" spans="1:7" x14ac:dyDescent="0.25">
      <c r="A54" s="17" t="s">
        <v>123</v>
      </c>
      <c r="B54" s="18">
        <v>6245.21</v>
      </c>
      <c r="C54" s="19">
        <f t="shared" si="0"/>
        <v>4.1845796531631994E-4</v>
      </c>
      <c r="E54" s="17" t="s">
        <v>145</v>
      </c>
      <c r="F54" s="18">
        <v>1307.44</v>
      </c>
      <c r="G54" s="19">
        <f t="shared" si="1"/>
        <v>3.1205538487035036E-5</v>
      </c>
    </row>
    <row r="55" spans="1:7" x14ac:dyDescent="0.25">
      <c r="A55" s="17" t="s">
        <v>45</v>
      </c>
      <c r="B55" s="18">
        <v>5895.68</v>
      </c>
      <c r="C55" s="19">
        <f t="shared" si="0"/>
        <v>3.9503783811210852E-4</v>
      </c>
      <c r="E55" s="17" t="s">
        <v>50</v>
      </c>
      <c r="F55" s="18">
        <v>1273.8699999999999</v>
      </c>
      <c r="G55" s="19">
        <f t="shared" si="1"/>
        <v>3.0404301009973168E-5</v>
      </c>
    </row>
    <row r="56" spans="1:7" x14ac:dyDescent="0.25">
      <c r="A56" s="17" t="s">
        <v>105</v>
      </c>
      <c r="B56" s="18">
        <v>5677.34</v>
      </c>
      <c r="C56" s="19">
        <f t="shared" si="0"/>
        <v>3.8040804789734147E-4</v>
      </c>
      <c r="E56" s="17" t="s">
        <v>136</v>
      </c>
      <c r="F56" s="18">
        <v>1268.46</v>
      </c>
      <c r="G56" s="19">
        <f t="shared" si="1"/>
        <v>3.0275176948284022E-5</v>
      </c>
    </row>
    <row r="57" spans="1:7" x14ac:dyDescent="0.25">
      <c r="A57" s="17" t="s">
        <v>43</v>
      </c>
      <c r="B57" s="18">
        <v>5616.81</v>
      </c>
      <c r="C57" s="19">
        <f t="shared" si="0"/>
        <v>3.7635225783734397E-4</v>
      </c>
      <c r="E57" s="17" t="s">
        <v>46</v>
      </c>
      <c r="F57" s="18">
        <v>1248.3699999999999</v>
      </c>
      <c r="G57" s="19">
        <f t="shared" si="1"/>
        <v>2.9795675580569604E-5</v>
      </c>
    </row>
    <row r="58" spans="1:7" x14ac:dyDescent="0.25">
      <c r="A58" s="17" t="s">
        <v>79</v>
      </c>
      <c r="B58" s="18">
        <v>5531.89</v>
      </c>
      <c r="C58" s="19">
        <f t="shared" si="0"/>
        <v>3.7066222492977772E-4</v>
      </c>
      <c r="E58" s="17" t="s">
        <v>110</v>
      </c>
      <c r="F58" s="18">
        <v>1193.96</v>
      </c>
      <c r="G58" s="19">
        <f t="shared" si="1"/>
        <v>2.8497035987869696E-5</v>
      </c>
    </row>
    <row r="59" spans="1:7" x14ac:dyDescent="0.25">
      <c r="A59" s="17" t="s">
        <v>138</v>
      </c>
      <c r="B59" s="18">
        <v>4339.08</v>
      </c>
      <c r="C59" s="19">
        <f t="shared" si="0"/>
        <v>2.9073843604053947E-4</v>
      </c>
      <c r="E59" s="17" t="s">
        <v>11</v>
      </c>
      <c r="F59" s="18">
        <v>1135.8900000000001</v>
      </c>
      <c r="G59" s="19">
        <f t="shared" si="1"/>
        <v>2.7111040745302445E-5</v>
      </c>
    </row>
    <row r="60" spans="1:7" x14ac:dyDescent="0.25">
      <c r="A60" s="17" t="s">
        <v>148</v>
      </c>
      <c r="B60" s="18">
        <v>4169.6099999999997</v>
      </c>
      <c r="C60" s="19">
        <f t="shared" si="0"/>
        <v>2.7938316193732164E-4</v>
      </c>
      <c r="E60" s="17" t="s">
        <v>5</v>
      </c>
      <c r="F60" s="18">
        <v>1119.56</v>
      </c>
      <c r="G60" s="19">
        <f t="shared" si="1"/>
        <v>2.6721281793845183E-5</v>
      </c>
    </row>
    <row r="61" spans="1:7" x14ac:dyDescent="0.25">
      <c r="A61" s="17" t="s">
        <v>59</v>
      </c>
      <c r="B61" s="18">
        <v>4113.47</v>
      </c>
      <c r="C61" s="19">
        <f t="shared" si="0"/>
        <v>2.7562152218896122E-4</v>
      </c>
      <c r="E61" s="17" t="s">
        <v>39</v>
      </c>
      <c r="F61" s="18">
        <v>1078.9000000000001</v>
      </c>
      <c r="G61" s="19">
        <f t="shared" si="1"/>
        <v>2.575082257974523E-5</v>
      </c>
    </row>
    <row r="62" spans="1:7" x14ac:dyDescent="0.25">
      <c r="A62" s="17" t="s">
        <v>122</v>
      </c>
      <c r="B62" s="18">
        <v>4062.38</v>
      </c>
      <c r="C62" s="19">
        <f t="shared" si="0"/>
        <v>2.7219825580592356E-4</v>
      </c>
      <c r="E62" s="17" t="s">
        <v>138</v>
      </c>
      <c r="F62" s="18">
        <v>1077.8</v>
      </c>
      <c r="G62" s="19">
        <f t="shared" si="1"/>
        <v>2.5724568149457229E-5</v>
      </c>
    </row>
    <row r="63" spans="1:7" x14ac:dyDescent="0.25">
      <c r="A63" s="17" t="s">
        <v>44</v>
      </c>
      <c r="B63" s="18">
        <v>3793.87</v>
      </c>
      <c r="C63" s="19">
        <f t="shared" si="0"/>
        <v>2.5420684346477164E-4</v>
      </c>
      <c r="E63" s="17" t="s">
        <v>148</v>
      </c>
      <c r="F63" s="18">
        <v>1069.95</v>
      </c>
      <c r="G63" s="19">
        <f t="shared" si="1"/>
        <v>2.5537206987856528E-5</v>
      </c>
    </row>
    <row r="64" spans="1:7" x14ac:dyDescent="0.25">
      <c r="A64" s="17" t="s">
        <v>36</v>
      </c>
      <c r="B64" s="18">
        <v>3669.11</v>
      </c>
      <c r="C64" s="19">
        <f t="shared" si="0"/>
        <v>2.4584734622562932E-4</v>
      </c>
      <c r="E64" s="17" t="s">
        <v>118</v>
      </c>
      <c r="F64" s="18">
        <v>1054.4000000000001</v>
      </c>
      <c r="G64" s="19">
        <f t="shared" si="1"/>
        <v>2.5166064814239848E-5</v>
      </c>
    </row>
    <row r="65" spans="1:7" x14ac:dyDescent="0.25">
      <c r="A65" s="17" t="s">
        <v>137</v>
      </c>
      <c r="B65" s="18">
        <v>3583.21</v>
      </c>
      <c r="C65" s="19">
        <f t="shared" si="0"/>
        <v>2.4009164878380243E-4</v>
      </c>
      <c r="E65" s="17" t="s">
        <v>97</v>
      </c>
      <c r="F65" s="18">
        <v>1054.19</v>
      </c>
      <c r="G65" s="19">
        <f t="shared" si="1"/>
        <v>2.5161052604821227E-5</v>
      </c>
    </row>
    <row r="66" spans="1:7" x14ac:dyDescent="0.25">
      <c r="A66" s="17" t="s">
        <v>111</v>
      </c>
      <c r="B66" s="18">
        <v>3579.54</v>
      </c>
      <c r="C66" s="19">
        <f t="shared" si="0"/>
        <v>2.3984574180345894E-4</v>
      </c>
      <c r="E66" s="17" t="s">
        <v>132</v>
      </c>
      <c r="F66" s="18">
        <v>1006.52</v>
      </c>
      <c r="G66" s="19">
        <f t="shared" si="1"/>
        <v>2.4023281066795038E-5</v>
      </c>
    </row>
    <row r="67" spans="1:7" x14ac:dyDescent="0.25">
      <c r="A67" s="17" t="s">
        <v>30</v>
      </c>
      <c r="B67" s="18">
        <v>3455.25</v>
      </c>
      <c r="C67" s="19">
        <f t="shared" si="0"/>
        <v>2.3151773673891099E-4</v>
      </c>
      <c r="E67" s="17" t="s">
        <v>112</v>
      </c>
      <c r="F67" s="18">
        <v>992.55200000000002</v>
      </c>
      <c r="G67" s="19">
        <f t="shared" si="1"/>
        <v>2.3689897537465275E-5</v>
      </c>
    </row>
    <row r="68" spans="1:7" x14ac:dyDescent="0.25">
      <c r="A68" s="17" t="s">
        <v>32</v>
      </c>
      <c r="B68" s="18">
        <v>3299.79</v>
      </c>
      <c r="C68" s="19">
        <f t="shared" si="0"/>
        <v>2.2110119745711343E-4</v>
      </c>
      <c r="E68" s="17" t="s">
        <v>42</v>
      </c>
      <c r="F68" s="18">
        <v>960.88499999999999</v>
      </c>
      <c r="G68" s="19">
        <f t="shared" si="1"/>
        <v>2.2934080224801643E-5</v>
      </c>
    </row>
    <row r="69" spans="1:7" x14ac:dyDescent="0.25">
      <c r="A69" s="17" t="s">
        <v>54</v>
      </c>
      <c r="B69" s="18">
        <v>3072.72</v>
      </c>
      <c r="C69" s="19">
        <f t="shared" si="0"/>
        <v>2.0588645685041214E-4</v>
      </c>
      <c r="E69" s="17" t="s">
        <v>93</v>
      </c>
      <c r="F69" s="18">
        <v>889.34199999999998</v>
      </c>
      <c r="G69" s="19">
        <f t="shared" si="1"/>
        <v>2.1226515946534228E-5</v>
      </c>
    </row>
    <row r="70" spans="1:7" x14ac:dyDescent="0.25">
      <c r="A70" s="17" t="s">
        <v>90</v>
      </c>
      <c r="B70" s="18">
        <v>3028.97</v>
      </c>
      <c r="C70" s="19">
        <f t="shared" si="0"/>
        <v>2.0295500442806143E-4</v>
      </c>
      <c r="E70" s="17" t="s">
        <v>28</v>
      </c>
      <c r="F70" s="18">
        <v>887.12699999999995</v>
      </c>
      <c r="G70" s="19">
        <f t="shared" si="1"/>
        <v>2.1173649070999763E-5</v>
      </c>
    </row>
    <row r="71" spans="1:7" x14ac:dyDescent="0.25">
      <c r="A71" s="17" t="s">
        <v>131</v>
      </c>
      <c r="B71" s="18">
        <v>2981.77</v>
      </c>
      <c r="C71" s="19">
        <f t="shared" si="0"/>
        <v>1.9979238604326248E-4</v>
      </c>
      <c r="E71" s="17" t="s">
        <v>61</v>
      </c>
      <c r="F71" s="18">
        <v>839.85599999999999</v>
      </c>
      <c r="G71" s="19">
        <f t="shared" si="1"/>
        <v>2.0045400730868948E-5</v>
      </c>
    </row>
    <row r="72" spans="1:7" x14ac:dyDescent="0.25">
      <c r="A72" s="17" t="s">
        <v>39</v>
      </c>
      <c r="B72" s="18">
        <v>2810.76</v>
      </c>
      <c r="C72" s="19">
        <f t="shared" ref="C72:C121" si="2">B72/$B$122</f>
        <v>1.8833392481477795E-4</v>
      </c>
      <c r="E72" s="17" t="s">
        <v>113</v>
      </c>
      <c r="F72" s="18">
        <v>796.673</v>
      </c>
      <c r="G72" s="19">
        <f t="shared" ref="G72:G124" si="3">F72/$F$125</f>
        <v>1.9014723400753889E-5</v>
      </c>
    </row>
    <row r="73" spans="1:7" x14ac:dyDescent="0.25">
      <c r="A73" s="17" t="s">
        <v>50</v>
      </c>
      <c r="B73" s="18">
        <v>2708.97</v>
      </c>
      <c r="C73" s="19">
        <f t="shared" si="2"/>
        <v>1.8151352385315322E-4</v>
      </c>
      <c r="E73" s="17" t="s">
        <v>104</v>
      </c>
      <c r="F73" s="18">
        <v>660.476</v>
      </c>
      <c r="G73" s="19">
        <f t="shared" si="3"/>
        <v>1.5764019180813615E-5</v>
      </c>
    </row>
    <row r="74" spans="1:7" x14ac:dyDescent="0.25">
      <c r="A74" s="17" t="s">
        <v>145</v>
      </c>
      <c r="B74" s="18">
        <v>2420.42</v>
      </c>
      <c r="C74" s="19">
        <f t="shared" si="2"/>
        <v>1.6217933879099776E-4</v>
      </c>
      <c r="E74" s="17" t="s">
        <v>114</v>
      </c>
      <c r="F74" s="18">
        <v>605.63499999999999</v>
      </c>
      <c r="G74" s="19">
        <f t="shared" si="3"/>
        <v>1.4455092624973585E-5</v>
      </c>
    </row>
    <row r="75" spans="1:7" x14ac:dyDescent="0.25">
      <c r="A75" s="17" t="s">
        <v>118</v>
      </c>
      <c r="B75" s="18">
        <v>2418.16</v>
      </c>
      <c r="C75" s="19">
        <f t="shared" si="2"/>
        <v>1.6202790833443745E-4</v>
      </c>
      <c r="E75" s="17" t="s">
        <v>147</v>
      </c>
      <c r="F75" s="18">
        <v>571.84500000000003</v>
      </c>
      <c r="G75" s="19">
        <f t="shared" si="3"/>
        <v>1.3648604261854121E-5</v>
      </c>
    </row>
    <row r="76" spans="1:7" x14ac:dyDescent="0.25">
      <c r="A76" s="17" t="s">
        <v>93</v>
      </c>
      <c r="B76" s="18">
        <v>2409.66</v>
      </c>
      <c r="C76" s="19">
        <f t="shared" si="2"/>
        <v>1.6145836900666646E-4</v>
      </c>
      <c r="E76" s="17" t="s">
        <v>2</v>
      </c>
      <c r="F76" s="18">
        <v>553.21799999999996</v>
      </c>
      <c r="G76" s="19">
        <f t="shared" si="3"/>
        <v>1.3204021286422741E-5</v>
      </c>
    </row>
    <row r="77" spans="1:7" x14ac:dyDescent="0.25">
      <c r="A77" s="17" t="s">
        <v>132</v>
      </c>
      <c r="B77" s="18">
        <v>2378.4</v>
      </c>
      <c r="C77" s="19">
        <f t="shared" si="2"/>
        <v>1.5936380437300512E-4</v>
      </c>
      <c r="E77" s="17" t="s">
        <v>23</v>
      </c>
      <c r="F77" s="18">
        <v>518.33100000000002</v>
      </c>
      <c r="G77" s="19">
        <f t="shared" si="3"/>
        <v>1.2371350096006975E-5</v>
      </c>
    </row>
    <row r="78" spans="1:7" x14ac:dyDescent="0.25">
      <c r="A78" s="17" t="s">
        <v>107</v>
      </c>
      <c r="B78" s="18">
        <v>2339.35</v>
      </c>
      <c r="C78" s="19">
        <f t="shared" si="2"/>
        <v>1.5674727369659834E-4</v>
      </c>
      <c r="E78" s="17" t="s">
        <v>103</v>
      </c>
      <c r="F78" s="18">
        <v>502.11</v>
      </c>
      <c r="G78" s="19">
        <f t="shared" si="3"/>
        <v>1.1984192719914614E-5</v>
      </c>
    </row>
    <row r="79" spans="1:7" x14ac:dyDescent="0.25">
      <c r="A79" s="17" t="s">
        <v>110</v>
      </c>
      <c r="B79" s="18">
        <v>2201.38</v>
      </c>
      <c r="C79" s="19">
        <f t="shared" si="2"/>
        <v>1.4750264533747309E-4</v>
      </c>
      <c r="E79" s="17" t="s">
        <v>91</v>
      </c>
      <c r="F79" s="18">
        <v>484.05</v>
      </c>
      <c r="G79" s="19">
        <f t="shared" si="3"/>
        <v>1.1553142709913503E-5</v>
      </c>
    </row>
    <row r="80" spans="1:7" x14ac:dyDescent="0.25">
      <c r="A80" s="17" t="s">
        <v>28</v>
      </c>
      <c r="B80" s="18">
        <v>2124.1</v>
      </c>
      <c r="C80" s="19">
        <f t="shared" si="2"/>
        <v>1.4232452777863277E-4</v>
      </c>
      <c r="E80" s="17" t="s">
        <v>141</v>
      </c>
      <c r="F80" s="18">
        <v>481.89600000000002</v>
      </c>
      <c r="G80" s="19">
        <f t="shared" si="3"/>
        <v>1.1501731761876825E-5</v>
      </c>
    </row>
    <row r="81" spans="1:7" x14ac:dyDescent="0.25">
      <c r="A81" s="17" t="s">
        <v>109</v>
      </c>
      <c r="B81" s="18">
        <v>2106.35</v>
      </c>
      <c r="C81" s="19">
        <f t="shared" si="2"/>
        <v>1.4113519565299331E-4</v>
      </c>
      <c r="E81" s="17" t="s">
        <v>124</v>
      </c>
      <c r="F81" s="18">
        <v>480.01299999999998</v>
      </c>
      <c r="G81" s="19">
        <f t="shared" si="3"/>
        <v>1.1456788950756554E-5</v>
      </c>
    </row>
    <row r="82" spans="1:7" x14ac:dyDescent="0.25">
      <c r="A82" s="17" t="s">
        <v>5</v>
      </c>
      <c r="B82" s="18">
        <v>1903.34</v>
      </c>
      <c r="C82" s="19">
        <f t="shared" si="2"/>
        <v>1.2753258636701798E-4</v>
      </c>
      <c r="E82" s="17" t="s">
        <v>109</v>
      </c>
      <c r="F82" s="18">
        <v>456.83800000000002</v>
      </c>
      <c r="G82" s="19">
        <f t="shared" si="3"/>
        <v>1.0903655839916258E-5</v>
      </c>
    </row>
    <row r="83" spans="1:7" x14ac:dyDescent="0.25">
      <c r="A83" s="17" t="s">
        <v>78</v>
      </c>
      <c r="B83" s="18">
        <v>1778.28</v>
      </c>
      <c r="C83" s="19">
        <f t="shared" si="2"/>
        <v>1.1915298773983667E-4</v>
      </c>
      <c r="E83" s="17" t="s">
        <v>89</v>
      </c>
      <c r="F83" s="18">
        <v>446.91500000000002</v>
      </c>
      <c r="G83" s="19">
        <f t="shared" si="3"/>
        <v>1.0666817011054629E-5</v>
      </c>
    </row>
    <row r="84" spans="1:7" x14ac:dyDescent="0.25">
      <c r="A84" s="17" t="s">
        <v>115</v>
      </c>
      <c r="B84" s="18">
        <v>1731.05</v>
      </c>
      <c r="C84" s="19">
        <f t="shared" si="2"/>
        <v>1.1598835921623381E-4</v>
      </c>
      <c r="E84" s="17" t="s">
        <v>127</v>
      </c>
      <c r="F84" s="18">
        <v>416.33</v>
      </c>
      <c r="G84" s="19">
        <f t="shared" si="3"/>
        <v>9.9368245107288258E-6</v>
      </c>
    </row>
    <row r="85" spans="1:7" x14ac:dyDescent="0.25">
      <c r="A85" s="17" t="s">
        <v>112</v>
      </c>
      <c r="B85" s="18">
        <v>1721.26</v>
      </c>
      <c r="C85" s="19">
        <f t="shared" si="2"/>
        <v>1.1533238391989522E-4</v>
      </c>
      <c r="E85" s="17" t="s">
        <v>107</v>
      </c>
      <c r="F85" s="18">
        <v>408.517</v>
      </c>
      <c r="G85" s="19">
        <f t="shared" si="3"/>
        <v>9.7503464526923537E-6</v>
      </c>
    </row>
    <row r="86" spans="1:7" x14ac:dyDescent="0.25">
      <c r="A86" s="17" t="s">
        <v>88</v>
      </c>
      <c r="B86" s="18">
        <v>1702.63</v>
      </c>
      <c r="C86" s="19">
        <f t="shared" si="2"/>
        <v>1.1408408772267479E-4</v>
      </c>
      <c r="E86" s="17" t="s">
        <v>111</v>
      </c>
      <c r="F86" s="18">
        <v>400.83699999999999</v>
      </c>
      <c r="G86" s="19">
        <f t="shared" si="3"/>
        <v>9.5670427939543408E-6</v>
      </c>
    </row>
    <row r="87" spans="1:7" x14ac:dyDescent="0.25">
      <c r="A87" s="17" t="s">
        <v>83</v>
      </c>
      <c r="B87" s="18">
        <v>1614.16</v>
      </c>
      <c r="C87" s="19">
        <f t="shared" si="2"/>
        <v>1.0815618838998064E-4</v>
      </c>
      <c r="E87" s="17" t="s">
        <v>86</v>
      </c>
      <c r="F87" s="18">
        <v>396.15499999999997</v>
      </c>
      <c r="G87" s="19">
        <f t="shared" si="3"/>
        <v>9.4552943915830666E-6</v>
      </c>
    </row>
    <row r="88" spans="1:7" x14ac:dyDescent="0.25">
      <c r="A88" s="17" t="s">
        <v>100</v>
      </c>
      <c r="B88" s="18">
        <v>1463.56</v>
      </c>
      <c r="C88" s="19">
        <f t="shared" si="2"/>
        <v>9.8065291594414458E-5</v>
      </c>
      <c r="E88" s="17" t="s">
        <v>122</v>
      </c>
      <c r="F88" s="18">
        <v>390.89100000000002</v>
      </c>
      <c r="G88" s="19">
        <f t="shared" si="3"/>
        <v>9.3296550088230527E-6</v>
      </c>
    </row>
    <row r="89" spans="1:7" x14ac:dyDescent="0.25">
      <c r="A89" s="17" t="s">
        <v>80</v>
      </c>
      <c r="B89" s="18">
        <v>1416.65</v>
      </c>
      <c r="C89" s="19">
        <f t="shared" si="2"/>
        <v>9.492210455138652E-5</v>
      </c>
      <c r="E89" s="17" t="s">
        <v>131</v>
      </c>
      <c r="F89" s="18">
        <v>380.83600000000001</v>
      </c>
      <c r="G89" s="19">
        <f t="shared" si="3"/>
        <v>9.0896656483268644E-6</v>
      </c>
    </row>
    <row r="90" spans="1:7" x14ac:dyDescent="0.25">
      <c r="A90" s="17" t="s">
        <v>102</v>
      </c>
      <c r="B90" s="18">
        <v>1384.85</v>
      </c>
      <c r="C90" s="19">
        <f t="shared" si="2"/>
        <v>9.2791357419255013E-5</v>
      </c>
      <c r="E90" s="17" t="s">
        <v>116</v>
      </c>
      <c r="F90" s="18">
        <v>366.61700000000002</v>
      </c>
      <c r="G90" s="19">
        <f t="shared" si="3"/>
        <v>8.7502913353586586E-6</v>
      </c>
    </row>
    <row r="91" spans="1:7" x14ac:dyDescent="0.25">
      <c r="A91" s="17" t="s">
        <v>52</v>
      </c>
      <c r="B91" s="18">
        <v>1287.8399999999999</v>
      </c>
      <c r="C91" s="19">
        <f t="shared" si="2"/>
        <v>8.6291238573717996E-5</v>
      </c>
      <c r="E91" s="17" t="s">
        <v>94</v>
      </c>
      <c r="F91" s="18">
        <v>366.06099999999998</v>
      </c>
      <c r="G91" s="19">
        <f t="shared" si="3"/>
        <v>8.7370209142312703E-6</v>
      </c>
    </row>
    <row r="92" spans="1:7" x14ac:dyDescent="0.25">
      <c r="A92" s="17" t="s">
        <v>128</v>
      </c>
      <c r="B92" s="18">
        <v>1229.1400000000001</v>
      </c>
      <c r="C92" s="19">
        <f t="shared" si="2"/>
        <v>8.2358066980758288E-5</v>
      </c>
      <c r="E92" s="17" t="s">
        <v>128</v>
      </c>
      <c r="F92" s="18">
        <v>343.59500000000003</v>
      </c>
      <c r="G92" s="19">
        <f t="shared" si="3"/>
        <v>8.2008099770947842E-6</v>
      </c>
    </row>
    <row r="93" spans="1:7" x14ac:dyDescent="0.25">
      <c r="A93" s="17" t="s">
        <v>133</v>
      </c>
      <c r="B93" s="18">
        <v>1180.06</v>
      </c>
      <c r="C93" s="19">
        <f t="shared" si="2"/>
        <v>7.9069479897581741E-5</v>
      </c>
      <c r="E93" s="17" t="s">
        <v>90</v>
      </c>
      <c r="F93" s="18">
        <v>334.15300000000002</v>
      </c>
      <c r="G93" s="19">
        <f t="shared" si="3"/>
        <v>7.9754514945681784E-6</v>
      </c>
    </row>
    <row r="94" spans="1:7" x14ac:dyDescent="0.25">
      <c r="A94" s="17" t="s">
        <v>119</v>
      </c>
      <c r="B94" s="18">
        <v>1042.52</v>
      </c>
      <c r="C94" s="19">
        <f t="shared" si="2"/>
        <v>6.9853663527979018E-5</v>
      </c>
      <c r="E94" s="17" t="s">
        <v>37</v>
      </c>
      <c r="F94" s="18">
        <v>308.12099999999998</v>
      </c>
      <c r="G94" s="19">
        <f t="shared" si="3"/>
        <v>7.3541284679707841E-6</v>
      </c>
    </row>
    <row r="95" spans="1:7" x14ac:dyDescent="0.25">
      <c r="A95" s="17" t="s">
        <v>92</v>
      </c>
      <c r="B95" s="18">
        <v>1033.02</v>
      </c>
      <c r="C95" s="19">
        <f t="shared" si="2"/>
        <v>6.9217119573411433E-5</v>
      </c>
      <c r="E95" s="17" t="s">
        <v>80</v>
      </c>
      <c r="F95" s="18">
        <v>296.84300000000002</v>
      </c>
      <c r="G95" s="19">
        <f t="shared" si="3"/>
        <v>7.0849489545271231E-6</v>
      </c>
    </row>
    <row r="96" spans="1:7" x14ac:dyDescent="0.25">
      <c r="A96" s="17" t="s">
        <v>94</v>
      </c>
      <c r="B96" s="18">
        <v>867.70399999999995</v>
      </c>
      <c r="C96" s="19">
        <f t="shared" si="2"/>
        <v>5.8140182689906669E-5</v>
      </c>
      <c r="E96" s="17" t="s">
        <v>119</v>
      </c>
      <c r="F96" s="18">
        <v>276.56</v>
      </c>
      <c r="G96" s="19">
        <f t="shared" si="3"/>
        <v>6.6008411276803599E-6</v>
      </c>
    </row>
    <row r="97" spans="1:7" x14ac:dyDescent="0.25">
      <c r="A97" s="17" t="s">
        <v>114</v>
      </c>
      <c r="B97" s="18">
        <v>855.23299999999995</v>
      </c>
      <c r="C97" s="19">
        <f t="shared" si="2"/>
        <v>5.7304567989126421E-5</v>
      </c>
      <c r="E97" s="17" t="s">
        <v>106</v>
      </c>
      <c r="F97" s="18">
        <v>262.62299999999999</v>
      </c>
      <c r="G97" s="19">
        <f t="shared" si="3"/>
        <v>6.2681974959314401E-6</v>
      </c>
    </row>
    <row r="98" spans="1:7" x14ac:dyDescent="0.25">
      <c r="A98" s="17" t="s">
        <v>126</v>
      </c>
      <c r="B98" s="18">
        <v>790.08900000000006</v>
      </c>
      <c r="C98" s="19">
        <f t="shared" si="2"/>
        <v>5.2939618581089491E-5</v>
      </c>
      <c r="E98" s="17" t="s">
        <v>87</v>
      </c>
      <c r="F98" s="18">
        <v>200.798</v>
      </c>
      <c r="G98" s="19">
        <f t="shared" si="3"/>
        <v>4.7925791754265294E-6</v>
      </c>
    </row>
    <row r="99" spans="1:7" x14ac:dyDescent="0.25">
      <c r="A99" s="17" t="s">
        <v>82</v>
      </c>
      <c r="B99" s="18">
        <v>777.27700000000004</v>
      </c>
      <c r="C99" s="19">
        <f t="shared" si="2"/>
        <v>5.2081155302571603E-5</v>
      </c>
      <c r="E99" s="17" t="s">
        <v>101</v>
      </c>
      <c r="F99" s="18">
        <v>163.00899999999999</v>
      </c>
      <c r="G99" s="19">
        <f t="shared" si="3"/>
        <v>3.8906440243782461E-6</v>
      </c>
    </row>
    <row r="100" spans="1:7" x14ac:dyDescent="0.25">
      <c r="A100" s="17" t="s">
        <v>24</v>
      </c>
      <c r="B100" s="18">
        <v>671.601</v>
      </c>
      <c r="C100" s="19">
        <f t="shared" si="2"/>
        <v>4.5000374361215356E-5</v>
      </c>
      <c r="E100" s="17" t="s">
        <v>64</v>
      </c>
      <c r="F100" s="18">
        <v>159.102</v>
      </c>
      <c r="G100" s="19">
        <f t="shared" si="3"/>
        <v>3.7973930615280615E-6</v>
      </c>
    </row>
    <row r="101" spans="1:7" x14ac:dyDescent="0.25">
      <c r="A101" s="17" t="s">
        <v>87</v>
      </c>
      <c r="B101" s="18">
        <v>648.81700000000001</v>
      </c>
      <c r="C101" s="19">
        <f t="shared" si="2"/>
        <v>4.3473740944281897E-5</v>
      </c>
      <c r="E101" s="17" t="s">
        <v>126</v>
      </c>
      <c r="F101" s="18">
        <v>130.23599999999999</v>
      </c>
      <c r="G101" s="19">
        <f t="shared" si="3"/>
        <v>3.1084290754432285E-6</v>
      </c>
    </row>
    <row r="102" spans="1:7" x14ac:dyDescent="0.25">
      <c r="A102" s="17" t="s">
        <v>113</v>
      </c>
      <c r="B102" s="18">
        <v>573.08699999999999</v>
      </c>
      <c r="C102" s="19">
        <f t="shared" si="2"/>
        <v>3.8399480556976282E-5</v>
      </c>
      <c r="E102" s="17" t="s">
        <v>82</v>
      </c>
      <c r="F102" s="18">
        <v>117.072</v>
      </c>
      <c r="G102" s="19">
        <f t="shared" si="3"/>
        <v>2.7942351478876016E-6</v>
      </c>
    </row>
    <row r="103" spans="1:7" x14ac:dyDescent="0.25">
      <c r="A103" s="17" t="s">
        <v>8</v>
      </c>
      <c r="B103" s="18">
        <v>571.18499999999995</v>
      </c>
      <c r="C103" s="19">
        <f t="shared" si="2"/>
        <v>3.8272037756809163E-5</v>
      </c>
      <c r="E103" s="17" t="s">
        <v>79</v>
      </c>
      <c r="F103" s="18">
        <v>115.874</v>
      </c>
      <c r="G103" s="19">
        <f t="shared" si="3"/>
        <v>2.7656416865375831E-6</v>
      </c>
    </row>
    <row r="104" spans="1:7" x14ac:dyDescent="0.25">
      <c r="A104" s="17" t="s">
        <v>27</v>
      </c>
      <c r="B104" s="18">
        <v>568.61400000000003</v>
      </c>
      <c r="C104" s="19">
        <f t="shared" si="2"/>
        <v>3.8099768861315146E-5</v>
      </c>
      <c r="E104" s="17" t="s">
        <v>123</v>
      </c>
      <c r="F104" s="18">
        <v>109.624</v>
      </c>
      <c r="G104" s="19">
        <f t="shared" si="3"/>
        <v>2.6164687871739647E-6</v>
      </c>
    </row>
    <row r="105" spans="1:7" x14ac:dyDescent="0.25">
      <c r="A105" s="17" t="s">
        <v>55</v>
      </c>
      <c r="B105" s="18">
        <v>564.05999999999995</v>
      </c>
      <c r="C105" s="19">
        <f t="shared" si="2"/>
        <v>3.7794629790883477E-5</v>
      </c>
      <c r="E105" s="17" t="s">
        <v>137</v>
      </c>
      <c r="F105" s="18">
        <v>93.915000000000006</v>
      </c>
      <c r="G105" s="19">
        <f t="shared" si="3"/>
        <v>2.2415316549974727E-6</v>
      </c>
    </row>
    <row r="106" spans="1:7" x14ac:dyDescent="0.25">
      <c r="A106" s="17" t="s">
        <v>11</v>
      </c>
      <c r="B106" s="18">
        <v>543.38400000000001</v>
      </c>
      <c r="C106" s="19">
        <f t="shared" si="2"/>
        <v>3.6409242127237222E-5</v>
      </c>
      <c r="E106" s="17" t="s">
        <v>24</v>
      </c>
      <c r="F106" s="18">
        <v>87.168999999999997</v>
      </c>
      <c r="G106" s="19">
        <f t="shared" si="3"/>
        <v>2.0805203943403576E-6</v>
      </c>
    </row>
    <row r="107" spans="1:7" x14ac:dyDescent="0.25">
      <c r="A107" s="17" t="s">
        <v>104</v>
      </c>
      <c r="B107" s="18">
        <v>456.15800000000002</v>
      </c>
      <c r="C107" s="19">
        <f t="shared" si="2"/>
        <v>3.0564696550278029E-5</v>
      </c>
      <c r="E107" s="17" t="s">
        <v>30</v>
      </c>
      <c r="F107" s="18">
        <v>87.075000000000003</v>
      </c>
      <c r="G107" s="19">
        <f t="shared" si="3"/>
        <v>2.078276833933929E-6</v>
      </c>
    </row>
    <row r="108" spans="1:7" x14ac:dyDescent="0.25">
      <c r="A108" s="17" t="s">
        <v>86</v>
      </c>
      <c r="B108" s="18">
        <v>443.08</v>
      </c>
      <c r="C108" s="19">
        <f t="shared" si="2"/>
        <v>2.968841004103225E-5</v>
      </c>
      <c r="E108" s="17" t="s">
        <v>8</v>
      </c>
      <c r="F108" s="18">
        <v>85.087000000000003</v>
      </c>
      <c r="G108" s="19">
        <f t="shared" si="3"/>
        <v>2.0308279181043493E-6</v>
      </c>
    </row>
    <row r="109" spans="1:7" x14ac:dyDescent="0.25">
      <c r="A109" s="17" t="s">
        <v>141</v>
      </c>
      <c r="B109" s="18">
        <v>395.50599999999997</v>
      </c>
      <c r="C109" s="19">
        <f t="shared" si="2"/>
        <v>2.6500731925811369E-5</v>
      </c>
      <c r="E109" s="17" t="s">
        <v>85</v>
      </c>
      <c r="F109" s="18">
        <v>81.924000000000007</v>
      </c>
      <c r="G109" s="19">
        <f t="shared" si="3"/>
        <v>1.9553344971944091E-6</v>
      </c>
    </row>
    <row r="110" spans="1:7" x14ac:dyDescent="0.25">
      <c r="A110" s="17" t="s">
        <v>147</v>
      </c>
      <c r="B110" s="18">
        <v>393.28</v>
      </c>
      <c r="C110" s="19">
        <f t="shared" si="2"/>
        <v>2.6351579626562163E-5</v>
      </c>
      <c r="E110" s="17" t="s">
        <v>83</v>
      </c>
      <c r="F110" s="18">
        <v>81.808000000000007</v>
      </c>
      <c r="G110" s="19">
        <f t="shared" si="3"/>
        <v>1.9525658481822204E-6</v>
      </c>
    </row>
    <row r="111" spans="1:7" x14ac:dyDescent="0.25">
      <c r="A111" s="17" t="s">
        <v>89</v>
      </c>
      <c r="B111" s="18">
        <v>331.09</v>
      </c>
      <c r="C111" s="19">
        <f t="shared" si="2"/>
        <v>2.218456188608235E-5</v>
      </c>
      <c r="E111" s="17" t="s">
        <v>36</v>
      </c>
      <c r="F111" s="18">
        <v>80.787000000000006</v>
      </c>
      <c r="G111" s="19">
        <f t="shared" si="3"/>
        <v>1.9281969633421798E-6</v>
      </c>
    </row>
    <row r="112" spans="1:7" x14ac:dyDescent="0.25">
      <c r="A112" s="17" t="s">
        <v>103</v>
      </c>
      <c r="B112" s="18">
        <v>296.99900000000002</v>
      </c>
      <c r="C112" s="19">
        <f t="shared" si="2"/>
        <v>1.9900307153959869E-5</v>
      </c>
      <c r="E112" s="17" t="s">
        <v>102</v>
      </c>
      <c r="F112" s="18">
        <v>73.093000000000004</v>
      </c>
      <c r="G112" s="19">
        <f t="shared" si="3"/>
        <v>1.7445591573095913E-6</v>
      </c>
    </row>
    <row r="113" spans="1:7" x14ac:dyDescent="0.25">
      <c r="A113" s="17" t="s">
        <v>127</v>
      </c>
      <c r="B113" s="18">
        <v>287.62200000000001</v>
      </c>
      <c r="C113" s="19">
        <f t="shared" si="2"/>
        <v>1.9272004768488262E-5</v>
      </c>
      <c r="E113" s="17" t="s">
        <v>115</v>
      </c>
      <c r="F113" s="18">
        <v>68.745999999999995</v>
      </c>
      <c r="G113" s="19">
        <f t="shared" si="3"/>
        <v>1.6408064223442073E-6</v>
      </c>
    </row>
    <row r="114" spans="1:7" x14ac:dyDescent="0.25">
      <c r="A114" s="17" t="s">
        <v>124</v>
      </c>
      <c r="B114" s="18">
        <v>279.71600000000001</v>
      </c>
      <c r="C114" s="19">
        <f t="shared" si="2"/>
        <v>1.8742266189034435E-5</v>
      </c>
      <c r="E114" s="17" t="s">
        <v>44</v>
      </c>
      <c r="F114" s="18">
        <v>68.597999999999999</v>
      </c>
      <c r="G114" s="19">
        <f t="shared" si="3"/>
        <v>1.6372740080872769E-6</v>
      </c>
    </row>
    <row r="115" spans="1:7" x14ac:dyDescent="0.25">
      <c r="A115" s="17" t="s">
        <v>96</v>
      </c>
      <c r="B115" s="18">
        <v>279.55200000000002</v>
      </c>
      <c r="C115" s="19">
        <f t="shared" si="2"/>
        <v>1.8731277430239796E-5</v>
      </c>
      <c r="E115" s="17" t="s">
        <v>135</v>
      </c>
      <c r="F115" s="18">
        <v>54.222000000000001</v>
      </c>
      <c r="G115" s="19">
        <f t="shared" si="3"/>
        <v>1.294152471887057E-6</v>
      </c>
    </row>
    <row r="116" spans="1:7" x14ac:dyDescent="0.25">
      <c r="A116" s="17" t="s">
        <v>144</v>
      </c>
      <c r="B116" s="18">
        <v>238.88200000000001</v>
      </c>
      <c r="C116" s="19">
        <f t="shared" si="2"/>
        <v>1.6006199258422556E-5</v>
      </c>
      <c r="E116" s="17" t="s">
        <v>133</v>
      </c>
      <c r="F116" s="18">
        <v>52.499000000000002</v>
      </c>
      <c r="G116" s="19">
        <f t="shared" si="3"/>
        <v>1.2530284869904948E-6</v>
      </c>
    </row>
    <row r="117" spans="1:7" x14ac:dyDescent="0.25">
      <c r="A117" s="17" t="s">
        <v>85</v>
      </c>
      <c r="B117" s="18">
        <v>133.30600000000001</v>
      </c>
      <c r="C117" s="19">
        <f t="shared" si="2"/>
        <v>8.9321187797459726E-6</v>
      </c>
      <c r="E117" s="17" t="s">
        <v>95</v>
      </c>
      <c r="F117" s="18">
        <v>49.773000000000003</v>
      </c>
      <c r="G117" s="19">
        <f t="shared" si="3"/>
        <v>1.187965235204059E-6</v>
      </c>
    </row>
    <row r="118" spans="1:7" x14ac:dyDescent="0.25">
      <c r="A118" s="17" t="s">
        <v>95</v>
      </c>
      <c r="B118" s="18">
        <v>95.046000000000006</v>
      </c>
      <c r="C118" s="19">
        <f t="shared" si="2"/>
        <v>6.3685217585085125E-6</v>
      </c>
      <c r="E118" s="17" t="s">
        <v>96</v>
      </c>
      <c r="F118" s="18">
        <v>45.052999999999997</v>
      </c>
      <c r="G118" s="19">
        <f t="shared" si="3"/>
        <v>1.0753098616046545E-6</v>
      </c>
    </row>
    <row r="119" spans="1:7" x14ac:dyDescent="0.25">
      <c r="A119" s="17" t="s">
        <v>47</v>
      </c>
      <c r="B119" s="18">
        <v>66.763000000000005</v>
      </c>
      <c r="C119" s="19">
        <f t="shared" si="2"/>
        <v>4.4734298988206115E-6</v>
      </c>
      <c r="E119" s="17" t="s">
        <v>55</v>
      </c>
      <c r="F119" s="18">
        <v>42.594999999999999</v>
      </c>
      <c r="G119" s="19">
        <f t="shared" si="3"/>
        <v>1.0166431437429307E-6</v>
      </c>
    </row>
    <row r="120" spans="1:7" x14ac:dyDescent="0.25">
      <c r="A120" s="17" t="s">
        <v>117</v>
      </c>
      <c r="B120" s="18">
        <v>65.180000000000007</v>
      </c>
      <c r="C120" s="19">
        <f t="shared" si="2"/>
        <v>4.3673615746016124E-6</v>
      </c>
      <c r="E120" s="17" t="s">
        <v>134</v>
      </c>
      <c r="F120" s="18">
        <v>38.393000000000001</v>
      </c>
      <c r="G120" s="19">
        <f t="shared" si="3"/>
        <v>9.16351220042783E-7</v>
      </c>
    </row>
    <row r="121" spans="1:7" x14ac:dyDescent="0.25">
      <c r="A121" s="17" t="s">
        <v>91</v>
      </c>
      <c r="B121" s="17">
        <v>58.658000000000001</v>
      </c>
      <c r="C121" s="19">
        <f t="shared" si="2"/>
        <v>3.9303573986342646E-6</v>
      </c>
      <c r="E121" s="17" t="s">
        <v>108</v>
      </c>
      <c r="F121" s="18">
        <v>33.558</v>
      </c>
      <c r="G121" s="19">
        <f t="shared" si="3"/>
        <v>8.009510650950879E-7</v>
      </c>
    </row>
    <row r="122" spans="1:7" x14ac:dyDescent="0.25">
      <c r="A122" s="20" t="s">
        <v>153</v>
      </c>
      <c r="B122" s="21">
        <f>SUM(B4:B121)</f>
        <v>14924342.508999998</v>
      </c>
      <c r="C122" s="22">
        <f>SUM(C4:C121)</f>
        <v>1</v>
      </c>
      <c r="E122" s="17" t="s">
        <v>81</v>
      </c>
      <c r="F122" s="18">
        <v>30.867000000000001</v>
      </c>
      <c r="G122" s="19">
        <f t="shared" si="3"/>
        <v>7.3672318154508846E-7</v>
      </c>
    </row>
    <row r="123" spans="1:7" x14ac:dyDescent="0.25">
      <c r="B123" s="13"/>
      <c r="E123" s="17" t="s">
        <v>117</v>
      </c>
      <c r="F123" s="18">
        <v>25.413</v>
      </c>
      <c r="G123" s="19">
        <f t="shared" si="3"/>
        <v>6.0654894264442067E-7</v>
      </c>
    </row>
    <row r="124" spans="1:7" x14ac:dyDescent="0.25">
      <c r="B124" s="13"/>
      <c r="E124" s="17" t="s">
        <v>144</v>
      </c>
      <c r="F124" s="18">
        <v>24.3</v>
      </c>
      <c r="G124" s="19">
        <f t="shared" si="3"/>
        <v>5.799842327257476E-7</v>
      </c>
    </row>
    <row r="125" spans="1:7" x14ac:dyDescent="0.25">
      <c r="B125" s="13"/>
      <c r="E125" s="20" t="s">
        <v>153</v>
      </c>
      <c r="F125" s="21">
        <f>SUM(F7:F124)</f>
        <v>41897690.710999973</v>
      </c>
      <c r="G125" s="22">
        <f>SUM(G7:G124)</f>
        <v>1.0000000000000009</v>
      </c>
    </row>
    <row r="126" spans="1:7" x14ac:dyDescent="0.25">
      <c r="B126" s="13"/>
      <c r="F126" s="13"/>
    </row>
    <row r="127" spans="1:7" x14ac:dyDescent="0.25">
      <c r="A127" s="29" t="s">
        <v>156</v>
      </c>
      <c r="B127" s="13"/>
    </row>
    <row r="128" spans="1:7" x14ac:dyDescent="0.25">
      <c r="A128" t="s">
        <v>155</v>
      </c>
      <c r="B128" s="13"/>
    </row>
    <row r="129" spans="2:2" x14ac:dyDescent="0.25">
      <c r="B129" s="13"/>
    </row>
    <row r="130" spans="2:2" x14ac:dyDescent="0.25">
      <c r="B130" s="13"/>
    </row>
  </sheetData>
  <sortState ref="E5:F128">
    <sortCondition descending="1" ref="F5:F128"/>
  </sortState>
  <mergeCells count="4">
    <mergeCell ref="F5:G5"/>
    <mergeCell ref="A5:A6"/>
    <mergeCell ref="B5:C5"/>
    <mergeCell ref="E5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109" workbookViewId="0">
      <selection activeCell="H7" sqref="H7"/>
    </sheetView>
  </sheetViews>
  <sheetFormatPr baseColWidth="10" defaultRowHeight="15" x14ac:dyDescent="0.25"/>
  <cols>
    <col min="1" max="1" width="25.85546875" customWidth="1"/>
    <col min="2" max="2" width="20.42578125" customWidth="1"/>
    <col min="3" max="3" width="12.7109375" bestFit="1" customWidth="1"/>
    <col min="5" max="5" width="25.85546875" bestFit="1" customWidth="1"/>
    <col min="6" max="6" width="20.42578125" customWidth="1"/>
    <col min="7" max="7" width="13.42578125" customWidth="1"/>
  </cols>
  <sheetData>
    <row r="1" spans="1:7" x14ac:dyDescent="0.25">
      <c r="A1" s="25" t="s">
        <v>154</v>
      </c>
    </row>
    <row r="2" spans="1:7" ht="15.75" x14ac:dyDescent="0.25">
      <c r="A2" s="28" t="s">
        <v>68</v>
      </c>
    </row>
    <row r="3" spans="1:7" x14ac:dyDescent="0.25">
      <c r="A3" s="12">
        <v>2022</v>
      </c>
    </row>
    <row r="4" spans="1:7" x14ac:dyDescent="0.25">
      <c r="A4" s="14"/>
    </row>
    <row r="5" spans="1:7" x14ac:dyDescent="0.25">
      <c r="A5" s="46" t="s">
        <v>151</v>
      </c>
      <c r="B5" s="45" t="s">
        <v>74</v>
      </c>
      <c r="C5" s="45"/>
      <c r="E5" s="46" t="s">
        <v>151</v>
      </c>
      <c r="F5" s="45" t="s">
        <v>76</v>
      </c>
      <c r="G5" s="45"/>
    </row>
    <row r="6" spans="1:7" ht="45" x14ac:dyDescent="0.25">
      <c r="A6" s="46"/>
      <c r="B6" s="15" t="s">
        <v>150</v>
      </c>
      <c r="C6" s="16" t="s">
        <v>149</v>
      </c>
      <c r="E6" s="46"/>
      <c r="F6" s="15" t="s">
        <v>150</v>
      </c>
      <c r="G6" s="16" t="s">
        <v>149</v>
      </c>
    </row>
    <row r="7" spans="1:7" x14ac:dyDescent="0.25">
      <c r="A7" s="17" t="s">
        <v>7</v>
      </c>
      <c r="B7" s="18">
        <v>1071820</v>
      </c>
      <c r="C7" s="19">
        <f>B7/$B$131</f>
        <v>5.0417591337068843E-2</v>
      </c>
      <c r="E7" s="17" t="s">
        <v>9</v>
      </c>
      <c r="F7" s="18">
        <v>2921780</v>
      </c>
      <c r="G7" s="19">
        <f t="shared" ref="G7:G70" si="0">F7/$F$130</f>
        <v>0.13765961935412993</v>
      </c>
    </row>
    <row r="8" spans="1:7" x14ac:dyDescent="0.25">
      <c r="A8" s="17" t="s">
        <v>43</v>
      </c>
      <c r="B8" s="18">
        <v>842787</v>
      </c>
      <c r="C8" s="19">
        <f t="shared" ref="C8:C71" si="1">B8/$B$131</f>
        <v>3.9644054552251534E-2</v>
      </c>
      <c r="E8" s="17" t="s">
        <v>40</v>
      </c>
      <c r="F8" s="18">
        <v>2132090</v>
      </c>
      <c r="G8" s="19">
        <f t="shared" si="0"/>
        <v>0.1004533872600767</v>
      </c>
    </row>
    <row r="9" spans="1:7" x14ac:dyDescent="0.25">
      <c r="A9" s="17" t="s">
        <v>3</v>
      </c>
      <c r="B9" s="18">
        <v>748094</v>
      </c>
      <c r="C9" s="19">
        <f t="shared" si="1"/>
        <v>3.518976840674104E-2</v>
      </c>
      <c r="E9" s="17" t="s">
        <v>43</v>
      </c>
      <c r="F9" s="18">
        <v>2066840</v>
      </c>
      <c r="G9" s="19">
        <f t="shared" si="0"/>
        <v>9.7379134522753222E-2</v>
      </c>
    </row>
    <row r="10" spans="1:7" x14ac:dyDescent="0.25">
      <c r="A10" s="17" t="s">
        <v>9</v>
      </c>
      <c r="B10" s="18">
        <v>724047</v>
      </c>
      <c r="C10" s="19">
        <f t="shared" si="1"/>
        <v>3.4058615956812421E-2</v>
      </c>
      <c r="E10" s="17" t="s">
        <v>7</v>
      </c>
      <c r="F10" s="18">
        <v>1892620</v>
      </c>
      <c r="G10" s="19">
        <f t="shared" si="0"/>
        <v>8.9170761926638351E-2</v>
      </c>
    </row>
    <row r="11" spans="1:7" x14ac:dyDescent="0.25">
      <c r="A11" s="17" t="s">
        <v>29</v>
      </c>
      <c r="B11" s="18">
        <v>656294</v>
      </c>
      <c r="C11" s="19">
        <f t="shared" si="1"/>
        <v>3.0871566763981135E-2</v>
      </c>
      <c r="E11" s="17" t="s">
        <v>29</v>
      </c>
      <c r="F11" s="18">
        <v>987055</v>
      </c>
      <c r="G11" s="19">
        <f t="shared" si="0"/>
        <v>4.6505081005958945E-2</v>
      </c>
    </row>
    <row r="12" spans="1:7" x14ac:dyDescent="0.25">
      <c r="A12" s="17" t="s">
        <v>40</v>
      </c>
      <c r="B12" s="18">
        <v>628171</v>
      </c>
      <c r="C12" s="19">
        <f t="shared" si="1"/>
        <v>2.9548682397975288E-2</v>
      </c>
      <c r="E12" s="17" t="s">
        <v>3</v>
      </c>
      <c r="F12" s="18">
        <v>966295</v>
      </c>
      <c r="G12" s="19">
        <f t="shared" si="0"/>
        <v>4.5526973928153039E-2</v>
      </c>
    </row>
    <row r="13" spans="1:7" x14ac:dyDescent="0.25">
      <c r="A13" s="17" t="s">
        <v>45</v>
      </c>
      <c r="B13" s="18">
        <v>614019</v>
      </c>
      <c r="C13" s="19">
        <f t="shared" si="1"/>
        <v>2.888298316433326E-2</v>
      </c>
      <c r="E13" s="17" t="s">
        <v>51</v>
      </c>
      <c r="F13" s="18">
        <v>905833</v>
      </c>
      <c r="G13" s="19">
        <f t="shared" si="0"/>
        <v>4.2678307736520059E-2</v>
      </c>
    </row>
    <row r="14" spans="1:7" x14ac:dyDescent="0.25">
      <c r="A14" s="17" t="s">
        <v>32</v>
      </c>
      <c r="B14" s="18">
        <v>546366</v>
      </c>
      <c r="C14" s="19">
        <f t="shared" si="1"/>
        <v>2.5700637894860105E-2</v>
      </c>
      <c r="E14" s="17" t="s">
        <v>6</v>
      </c>
      <c r="F14" s="18">
        <v>737631</v>
      </c>
      <c r="G14" s="19">
        <f t="shared" si="0"/>
        <v>3.4753473117006148E-2</v>
      </c>
    </row>
    <row r="15" spans="1:7" x14ac:dyDescent="0.25">
      <c r="A15" s="17" t="s">
        <v>2</v>
      </c>
      <c r="B15" s="18">
        <v>545068</v>
      </c>
      <c r="C15" s="19">
        <f t="shared" si="1"/>
        <v>2.5639580969671626E-2</v>
      </c>
      <c r="E15" s="17" t="s">
        <v>33</v>
      </c>
      <c r="F15" s="18">
        <v>698895</v>
      </c>
      <c r="G15" s="19">
        <f t="shared" si="0"/>
        <v>3.2928427078186807E-2</v>
      </c>
    </row>
    <row r="16" spans="1:7" x14ac:dyDescent="0.25">
      <c r="A16" s="17" t="s">
        <v>33</v>
      </c>
      <c r="B16" s="18">
        <v>544774</v>
      </c>
      <c r="C16" s="19">
        <f t="shared" si="1"/>
        <v>2.5625751434998734E-2</v>
      </c>
      <c r="E16" s="17" t="s">
        <v>1</v>
      </c>
      <c r="F16" s="18">
        <v>677836</v>
      </c>
      <c r="G16" s="19">
        <f t="shared" si="0"/>
        <v>3.1936232620021363E-2</v>
      </c>
    </row>
    <row r="17" spans="1:7" x14ac:dyDescent="0.25">
      <c r="A17" s="17" t="s">
        <v>4</v>
      </c>
      <c r="B17" s="18">
        <v>493105</v>
      </c>
      <c r="C17" s="19">
        <f t="shared" si="1"/>
        <v>2.3195281275088478E-2</v>
      </c>
      <c r="E17" s="17" t="s">
        <v>4</v>
      </c>
      <c r="F17" s="18">
        <v>568108</v>
      </c>
      <c r="G17" s="19">
        <f t="shared" si="0"/>
        <v>2.6766399602994081E-2</v>
      </c>
    </row>
    <row r="18" spans="1:7" x14ac:dyDescent="0.25">
      <c r="A18" s="17" t="s">
        <v>1</v>
      </c>
      <c r="B18" s="18">
        <v>481212</v>
      </c>
      <c r="C18" s="19">
        <f t="shared" si="1"/>
        <v>2.2635843670106522E-2</v>
      </c>
      <c r="E18" s="17" t="s">
        <v>53</v>
      </c>
      <c r="F18" s="18">
        <v>542366</v>
      </c>
      <c r="G18" s="19">
        <f t="shared" si="0"/>
        <v>2.5553565672508553E-2</v>
      </c>
    </row>
    <row r="19" spans="1:7" x14ac:dyDescent="0.25">
      <c r="A19" s="17" t="s">
        <v>42</v>
      </c>
      <c r="B19" s="18">
        <v>468534</v>
      </c>
      <c r="C19" s="19">
        <f t="shared" si="1"/>
        <v>2.2039480266763275E-2</v>
      </c>
      <c r="E19" s="17" t="s">
        <v>60</v>
      </c>
      <c r="F19" s="18">
        <v>431836</v>
      </c>
      <c r="G19" s="19">
        <f t="shared" si="0"/>
        <v>2.0345946437928267E-2</v>
      </c>
    </row>
    <row r="20" spans="1:7" x14ac:dyDescent="0.25">
      <c r="A20" s="17" t="s">
        <v>24</v>
      </c>
      <c r="B20" s="18">
        <v>384419</v>
      </c>
      <c r="C20" s="19">
        <f t="shared" si="1"/>
        <v>1.8082775134075375E-2</v>
      </c>
      <c r="E20" s="17" t="s">
        <v>58</v>
      </c>
      <c r="F20" s="18">
        <v>410215</v>
      </c>
      <c r="G20" s="19">
        <f t="shared" si="0"/>
        <v>1.9327273358485036E-2</v>
      </c>
    </row>
    <row r="21" spans="1:7" x14ac:dyDescent="0.25">
      <c r="A21" s="17" t="s">
        <v>55</v>
      </c>
      <c r="B21" s="18">
        <v>381931</v>
      </c>
      <c r="C21" s="19">
        <f t="shared" si="1"/>
        <v>1.7965741520925192E-2</v>
      </c>
      <c r="E21" s="17" t="s">
        <v>41</v>
      </c>
      <c r="F21" s="18">
        <v>376575</v>
      </c>
      <c r="G21" s="19">
        <f t="shared" si="0"/>
        <v>1.7742325280576045E-2</v>
      </c>
    </row>
    <row r="22" spans="1:7" x14ac:dyDescent="0.25">
      <c r="A22" s="17" t="s">
        <v>28</v>
      </c>
      <c r="B22" s="18">
        <v>351954</v>
      </c>
      <c r="C22" s="19">
        <f t="shared" si="1"/>
        <v>1.6555646415859687E-2</v>
      </c>
      <c r="E22" s="17" t="s">
        <v>31</v>
      </c>
      <c r="F22" s="18">
        <v>303259</v>
      </c>
      <c r="G22" s="19">
        <f t="shared" si="0"/>
        <v>1.4288043078436462E-2</v>
      </c>
    </row>
    <row r="23" spans="1:7" x14ac:dyDescent="0.25">
      <c r="A23" s="17" t="s">
        <v>49</v>
      </c>
      <c r="B23" s="18">
        <v>323657</v>
      </c>
      <c r="C23" s="19">
        <f t="shared" si="1"/>
        <v>1.5224577223210699E-2</v>
      </c>
      <c r="E23" s="17" t="s">
        <v>61</v>
      </c>
      <c r="F23" s="18">
        <v>248807</v>
      </c>
      <c r="G23" s="19">
        <f t="shared" si="0"/>
        <v>1.1722537943528604E-2</v>
      </c>
    </row>
    <row r="24" spans="1:7" x14ac:dyDescent="0.25">
      <c r="A24" s="17" t="s">
        <v>26</v>
      </c>
      <c r="B24" s="18">
        <v>314784</v>
      </c>
      <c r="C24" s="19">
        <f t="shared" si="1"/>
        <v>1.4807198103644156E-2</v>
      </c>
      <c r="E24" s="17" t="s">
        <v>47</v>
      </c>
      <c r="F24" s="18">
        <v>239997</v>
      </c>
      <c r="G24" s="19">
        <f t="shared" si="0"/>
        <v>1.1307454930259336E-2</v>
      </c>
    </row>
    <row r="25" spans="1:7" x14ac:dyDescent="0.25">
      <c r="A25" s="17" t="s">
        <v>109</v>
      </c>
      <c r="B25" s="18">
        <v>309005</v>
      </c>
      <c r="C25" s="19">
        <f t="shared" si="1"/>
        <v>1.4535358372778039E-2</v>
      </c>
      <c r="E25" s="17" t="s">
        <v>37</v>
      </c>
      <c r="F25" s="18">
        <v>200851</v>
      </c>
      <c r="G25" s="19">
        <f t="shared" si="0"/>
        <v>9.4630917478031717E-3</v>
      </c>
    </row>
    <row r="26" spans="1:7" x14ac:dyDescent="0.25">
      <c r="A26" s="17" t="s">
        <v>38</v>
      </c>
      <c r="B26" s="18">
        <v>306732</v>
      </c>
      <c r="C26" s="19">
        <f t="shared" si="1"/>
        <v>1.4428438194847831E-2</v>
      </c>
      <c r="E26" s="17" t="s">
        <v>25</v>
      </c>
      <c r="F26" s="18">
        <v>188727</v>
      </c>
      <c r="G26" s="19">
        <f t="shared" si="0"/>
        <v>8.8918696759670065E-3</v>
      </c>
    </row>
    <row r="27" spans="1:7" x14ac:dyDescent="0.25">
      <c r="A27" s="17" t="s">
        <v>139</v>
      </c>
      <c r="B27" s="18">
        <v>296752</v>
      </c>
      <c r="C27" s="19">
        <f t="shared" si="1"/>
        <v>1.3958986643706829E-2</v>
      </c>
      <c r="E27" s="17" t="s">
        <v>11</v>
      </c>
      <c r="F27" s="18">
        <v>171843</v>
      </c>
      <c r="G27" s="19">
        <f t="shared" si="0"/>
        <v>8.096380278005787E-3</v>
      </c>
    </row>
    <row r="28" spans="1:7" x14ac:dyDescent="0.25">
      <c r="A28" s="17" t="s">
        <v>53</v>
      </c>
      <c r="B28" s="18">
        <v>293604</v>
      </c>
      <c r="C28" s="19">
        <f t="shared" si="1"/>
        <v>1.3810907136393016E-2</v>
      </c>
      <c r="E28" s="17" t="s">
        <v>52</v>
      </c>
      <c r="F28" s="18">
        <v>157847</v>
      </c>
      <c r="G28" s="19">
        <f t="shared" si="0"/>
        <v>7.4369589552229628E-3</v>
      </c>
    </row>
    <row r="29" spans="1:7" x14ac:dyDescent="0.25">
      <c r="A29" s="17" t="s">
        <v>106</v>
      </c>
      <c r="B29" s="18">
        <v>288813</v>
      </c>
      <c r="C29" s="19">
        <f t="shared" si="1"/>
        <v>1.3585542168305187E-2</v>
      </c>
      <c r="E29" s="17" t="s">
        <v>48</v>
      </c>
      <c r="F29" s="18">
        <v>152142</v>
      </c>
      <c r="G29" s="19">
        <f t="shared" si="0"/>
        <v>7.1681679687642585E-3</v>
      </c>
    </row>
    <row r="30" spans="1:7" x14ac:dyDescent="0.25">
      <c r="A30" s="17" t="s">
        <v>105</v>
      </c>
      <c r="B30" s="18">
        <v>288013</v>
      </c>
      <c r="C30" s="19">
        <f t="shared" si="1"/>
        <v>1.3547910781440176E-2</v>
      </c>
      <c r="E30" s="17" t="s">
        <v>34</v>
      </c>
      <c r="F30" s="18">
        <v>150500</v>
      </c>
      <c r="G30" s="19">
        <f t="shared" si="0"/>
        <v>7.0908051642480114E-3</v>
      </c>
    </row>
    <row r="31" spans="1:7" x14ac:dyDescent="0.25">
      <c r="A31" s="17" t="s">
        <v>51</v>
      </c>
      <c r="B31" s="18">
        <v>287617</v>
      </c>
      <c r="C31" s="19">
        <f t="shared" si="1"/>
        <v>1.3529283244941997E-2</v>
      </c>
      <c r="E31" s="17" t="s">
        <v>116</v>
      </c>
      <c r="F31" s="18">
        <v>149261</v>
      </c>
      <c r="G31" s="19">
        <f t="shared" si="0"/>
        <v>7.0324296984772255E-3</v>
      </c>
    </row>
    <row r="32" spans="1:7" x14ac:dyDescent="0.25">
      <c r="A32" s="17" t="s">
        <v>143</v>
      </c>
      <c r="B32" s="18">
        <v>248159</v>
      </c>
      <c r="C32" s="19">
        <f t="shared" si="1"/>
        <v>1.1673209166292537E-2</v>
      </c>
      <c r="E32" s="17" t="s">
        <v>5</v>
      </c>
      <c r="F32" s="18">
        <v>132560</v>
      </c>
      <c r="G32" s="19">
        <f t="shared" si="0"/>
        <v>6.2455623426758561E-3</v>
      </c>
    </row>
    <row r="33" spans="1:7" x14ac:dyDescent="0.25">
      <c r="A33" s="17" t="s">
        <v>60</v>
      </c>
      <c r="B33" s="18">
        <v>245293</v>
      </c>
      <c r="C33" s="19">
        <f t="shared" si="1"/>
        <v>1.1538394722848639E-2</v>
      </c>
      <c r="E33" s="17" t="s">
        <v>35</v>
      </c>
      <c r="F33" s="18">
        <v>118782</v>
      </c>
      <c r="G33" s="19">
        <f t="shared" si="0"/>
        <v>5.5964120865096834E-3</v>
      </c>
    </row>
    <row r="34" spans="1:7" x14ac:dyDescent="0.25">
      <c r="A34" s="17" t="s">
        <v>5</v>
      </c>
      <c r="B34" s="18">
        <v>230859</v>
      </c>
      <c r="C34" s="19">
        <f t="shared" si="1"/>
        <v>1.0859430425336694E-2</v>
      </c>
      <c r="E34" s="17" t="s">
        <v>107</v>
      </c>
      <c r="F34" s="18">
        <v>102400</v>
      </c>
      <c r="G34" s="19">
        <f t="shared" si="0"/>
        <v>4.8245744107574514E-3</v>
      </c>
    </row>
    <row r="35" spans="1:7" x14ac:dyDescent="0.25">
      <c r="A35" s="17" t="s">
        <v>58</v>
      </c>
      <c r="B35" s="18">
        <v>220498</v>
      </c>
      <c r="C35" s="19">
        <f t="shared" si="1"/>
        <v>1.0372056926201233E-2</v>
      </c>
      <c r="E35" s="17" t="s">
        <v>64</v>
      </c>
      <c r="F35" s="18">
        <v>101604</v>
      </c>
      <c r="G35" s="19">
        <f t="shared" si="0"/>
        <v>4.7870708831113289E-3</v>
      </c>
    </row>
    <row r="36" spans="1:7" x14ac:dyDescent="0.25">
      <c r="A36" s="17" t="s">
        <v>130</v>
      </c>
      <c r="B36" s="18">
        <v>217340</v>
      </c>
      <c r="C36" s="19">
        <f t="shared" si="1"/>
        <v>1.0223507026551606E-2</v>
      </c>
      <c r="E36" s="17" t="s">
        <v>28</v>
      </c>
      <c r="F36" s="18">
        <v>100039</v>
      </c>
      <c r="G36" s="19">
        <f t="shared" si="0"/>
        <v>4.7133359324000451E-3</v>
      </c>
    </row>
    <row r="37" spans="1:7" x14ac:dyDescent="0.25">
      <c r="A37" s="17" t="s">
        <v>82</v>
      </c>
      <c r="B37" s="18">
        <v>213236</v>
      </c>
      <c r="C37" s="19">
        <f t="shared" si="1"/>
        <v>1.0030458011934106E-2</v>
      </c>
      <c r="E37" s="17" t="s">
        <v>120</v>
      </c>
      <c r="F37" s="18">
        <v>98737.4</v>
      </c>
      <c r="G37" s="19">
        <f t="shared" si="0"/>
        <v>4.6520110686008075E-3</v>
      </c>
    </row>
    <row r="38" spans="1:7" x14ac:dyDescent="0.25">
      <c r="A38" s="17" t="s">
        <v>85</v>
      </c>
      <c r="B38" s="18">
        <v>208554</v>
      </c>
      <c r="C38" s="19">
        <f t="shared" si="1"/>
        <v>9.8102203203066334E-3</v>
      </c>
      <c r="E38" s="17" t="s">
        <v>54</v>
      </c>
      <c r="F38" s="18">
        <v>98659.5</v>
      </c>
      <c r="G38" s="19">
        <f t="shared" si="0"/>
        <v>4.6483408113098118E-3</v>
      </c>
    </row>
    <row r="39" spans="1:7" x14ac:dyDescent="0.25">
      <c r="A39" s="17" t="s">
        <v>27</v>
      </c>
      <c r="B39" s="18">
        <v>190187</v>
      </c>
      <c r="C39" s="19">
        <f t="shared" si="1"/>
        <v>8.9462507171195835E-3</v>
      </c>
      <c r="E39" s="17" t="s">
        <v>38</v>
      </c>
      <c r="F39" s="18">
        <v>93946.3</v>
      </c>
      <c r="G39" s="19">
        <f t="shared" si="0"/>
        <v>4.4262784664584253E-3</v>
      </c>
    </row>
    <row r="40" spans="1:7" x14ac:dyDescent="0.25">
      <c r="A40" s="17" t="s">
        <v>54</v>
      </c>
      <c r="B40" s="18">
        <v>182540</v>
      </c>
      <c r="C40" s="19">
        <f t="shared" si="1"/>
        <v>8.5865416979236699E-3</v>
      </c>
      <c r="E40" s="17" t="s">
        <v>45</v>
      </c>
      <c r="F40" s="18">
        <v>92421.2</v>
      </c>
      <c r="G40" s="19">
        <f t="shared" si="0"/>
        <v>4.3544234036278955E-3</v>
      </c>
    </row>
    <row r="41" spans="1:7" x14ac:dyDescent="0.25">
      <c r="A41" s="17" t="s">
        <v>11</v>
      </c>
      <c r="B41" s="18">
        <v>164546</v>
      </c>
      <c r="C41" s="19">
        <f t="shared" si="1"/>
        <v>7.7401177288624308E-3</v>
      </c>
      <c r="E41" s="17" t="s">
        <v>81</v>
      </c>
      <c r="F41" s="18">
        <v>78715.7</v>
      </c>
      <c r="G41" s="19">
        <f t="shared" si="0"/>
        <v>3.7086889838365261E-3</v>
      </c>
    </row>
    <row r="42" spans="1:7" x14ac:dyDescent="0.25">
      <c r="A42" s="17" t="s">
        <v>116</v>
      </c>
      <c r="B42" s="18">
        <v>163273</v>
      </c>
      <c r="C42" s="19">
        <f t="shared" si="1"/>
        <v>7.6802367845134837E-3</v>
      </c>
      <c r="E42" s="17" t="s">
        <v>125</v>
      </c>
      <c r="F42" s="18">
        <v>72496</v>
      </c>
      <c r="G42" s="19">
        <f t="shared" si="0"/>
        <v>3.415647914865939E-3</v>
      </c>
    </row>
    <row r="43" spans="1:7" x14ac:dyDescent="0.25">
      <c r="A43" s="17" t="s">
        <v>6</v>
      </c>
      <c r="B43" s="18">
        <v>162316</v>
      </c>
      <c r="C43" s="19">
        <f t="shared" si="1"/>
        <v>7.635220237976215E-3</v>
      </c>
      <c r="E43" s="17" t="s">
        <v>131</v>
      </c>
      <c r="F43" s="18">
        <v>70280</v>
      </c>
      <c r="G43" s="19">
        <f t="shared" si="0"/>
        <v>3.3112411092581411E-3</v>
      </c>
    </row>
    <row r="44" spans="1:7" x14ac:dyDescent="0.25">
      <c r="A44" s="17" t="s">
        <v>101</v>
      </c>
      <c r="B44" s="18">
        <v>157529</v>
      </c>
      <c r="C44" s="19">
        <f t="shared" si="1"/>
        <v>7.4100434268227107E-3</v>
      </c>
      <c r="E44" s="17" t="s">
        <v>135</v>
      </c>
      <c r="F44" s="18">
        <v>61977.8</v>
      </c>
      <c r="G44" s="19">
        <f t="shared" si="0"/>
        <v>2.9200830851078435E-3</v>
      </c>
    </row>
    <row r="45" spans="1:7" x14ac:dyDescent="0.25">
      <c r="A45" s="17" t="s">
        <v>56</v>
      </c>
      <c r="B45" s="18">
        <v>148230</v>
      </c>
      <c r="C45" s="19">
        <f t="shared" si="1"/>
        <v>6.9726255937505501E-3</v>
      </c>
      <c r="E45" s="17" t="s">
        <v>77</v>
      </c>
      <c r="F45" s="18">
        <v>61814.400000000001</v>
      </c>
      <c r="G45" s="19">
        <f t="shared" si="0"/>
        <v>2.9123844966438025E-3</v>
      </c>
    </row>
    <row r="46" spans="1:7" x14ac:dyDescent="0.25">
      <c r="A46" s="17" t="s">
        <v>128</v>
      </c>
      <c r="B46" s="18">
        <v>147376</v>
      </c>
      <c r="C46" s="19">
        <f t="shared" si="1"/>
        <v>6.932454088272152E-3</v>
      </c>
      <c r="E46" s="17" t="s">
        <v>56</v>
      </c>
      <c r="F46" s="18">
        <v>56588.1</v>
      </c>
      <c r="G46" s="19">
        <f t="shared" si="0"/>
        <v>2.6661474532557001E-3</v>
      </c>
    </row>
    <row r="47" spans="1:7" x14ac:dyDescent="0.25">
      <c r="A47" s="17" t="s">
        <v>65</v>
      </c>
      <c r="B47" s="18">
        <v>143918</v>
      </c>
      <c r="C47" s="19">
        <f t="shared" si="1"/>
        <v>6.769792418548146E-3</v>
      </c>
      <c r="E47" s="17" t="s">
        <v>129</v>
      </c>
      <c r="F47" s="18">
        <v>55642.9</v>
      </c>
      <c r="G47" s="19">
        <f t="shared" si="0"/>
        <v>2.6216143699251543E-3</v>
      </c>
    </row>
    <row r="48" spans="1:7" x14ac:dyDescent="0.25">
      <c r="A48" s="17" t="s">
        <v>41</v>
      </c>
      <c r="B48" s="18">
        <v>139681</v>
      </c>
      <c r="C48" s="19">
        <f t="shared" si="1"/>
        <v>6.5704871858643368E-3</v>
      </c>
      <c r="E48" s="17" t="s">
        <v>134</v>
      </c>
      <c r="F48" s="18">
        <v>54672.7</v>
      </c>
      <c r="G48" s="19">
        <f t="shared" si="0"/>
        <v>2.5759034119826061E-3</v>
      </c>
    </row>
    <row r="49" spans="1:7" x14ac:dyDescent="0.25">
      <c r="A49" s="17" t="s">
        <v>144</v>
      </c>
      <c r="B49" s="18">
        <v>136702</v>
      </c>
      <c r="C49" s="19">
        <f t="shared" si="1"/>
        <v>6.4303573090257558E-3</v>
      </c>
      <c r="E49" s="17" t="s">
        <v>49</v>
      </c>
      <c r="F49" s="18">
        <v>53640</v>
      </c>
      <c r="G49" s="19">
        <f t="shared" si="0"/>
        <v>2.5272477675100553E-3</v>
      </c>
    </row>
    <row r="50" spans="1:7" x14ac:dyDescent="0.25">
      <c r="A50" s="17" t="s">
        <v>125</v>
      </c>
      <c r="B50" s="18">
        <v>136183</v>
      </c>
      <c r="C50" s="19">
        <f t="shared" si="1"/>
        <v>6.4059439467970807E-3</v>
      </c>
      <c r="E50" s="17" t="s">
        <v>139</v>
      </c>
      <c r="F50" s="18">
        <v>50402</v>
      </c>
      <c r="G50" s="19">
        <f t="shared" si="0"/>
        <v>2.3746894477636431E-3</v>
      </c>
    </row>
    <row r="51" spans="1:7" x14ac:dyDescent="0.25">
      <c r="A51" s="17" t="s">
        <v>117</v>
      </c>
      <c r="B51" s="18">
        <v>132620</v>
      </c>
      <c r="C51" s="19">
        <f t="shared" si="1"/>
        <v>6.2383431575470417E-3</v>
      </c>
      <c r="E51" s="17" t="s">
        <v>8</v>
      </c>
      <c r="F51" s="18">
        <v>48256.9</v>
      </c>
      <c r="G51" s="19">
        <f t="shared" si="0"/>
        <v>2.2736230945554809E-3</v>
      </c>
    </row>
    <row r="52" spans="1:7" x14ac:dyDescent="0.25">
      <c r="A52" s="17" t="s">
        <v>134</v>
      </c>
      <c r="B52" s="18">
        <v>130523</v>
      </c>
      <c r="C52" s="19">
        <f t="shared" si="1"/>
        <v>6.1397018847271344E-3</v>
      </c>
      <c r="E52" s="17" t="s">
        <v>2</v>
      </c>
      <c r="F52" s="18">
        <v>46096.4</v>
      </c>
      <c r="G52" s="19">
        <f t="shared" si="0"/>
        <v>2.1718311705863258E-3</v>
      </c>
    </row>
    <row r="53" spans="1:7" x14ac:dyDescent="0.25">
      <c r="A53" s="17" t="s">
        <v>102</v>
      </c>
      <c r="B53" s="18">
        <v>128327</v>
      </c>
      <c r="C53" s="19">
        <f t="shared" si="1"/>
        <v>6.0364037277826814E-3</v>
      </c>
      <c r="E53" s="17" t="s">
        <v>88</v>
      </c>
      <c r="F53" s="18">
        <v>45064.5</v>
      </c>
      <c r="G53" s="19">
        <f t="shared" si="0"/>
        <v>2.1232132181013587E-3</v>
      </c>
    </row>
    <row r="54" spans="1:7" x14ac:dyDescent="0.25">
      <c r="A54" s="17" t="s">
        <v>137</v>
      </c>
      <c r="B54" s="18">
        <v>127712</v>
      </c>
      <c r="C54" s="19">
        <f t="shared" si="1"/>
        <v>6.0074745991302051E-3</v>
      </c>
      <c r="E54" s="17" t="s">
        <v>121</v>
      </c>
      <c r="F54" s="18">
        <v>44304.800000000003</v>
      </c>
      <c r="G54" s="19">
        <f t="shared" si="0"/>
        <v>2.0874199643918625E-3</v>
      </c>
    </row>
    <row r="55" spans="1:7" x14ac:dyDescent="0.25">
      <c r="A55" s="17" t="s">
        <v>115</v>
      </c>
      <c r="B55" s="18">
        <v>126906</v>
      </c>
      <c r="C55" s="19">
        <f t="shared" si="1"/>
        <v>5.9695609768637076E-3</v>
      </c>
      <c r="E55" s="17" t="s">
        <v>26</v>
      </c>
      <c r="F55" s="18">
        <v>41813</v>
      </c>
      <c r="G55" s="19">
        <f t="shared" si="0"/>
        <v>1.9700188460644659E-3</v>
      </c>
    </row>
    <row r="56" spans="1:7" x14ac:dyDescent="0.25">
      <c r="A56" s="17" t="s">
        <v>57</v>
      </c>
      <c r="B56" s="18">
        <v>124683</v>
      </c>
      <c r="C56" s="19">
        <f t="shared" si="1"/>
        <v>5.8649927606125611E-3</v>
      </c>
      <c r="E56" s="17" t="s">
        <v>10</v>
      </c>
      <c r="F56" s="18">
        <v>39247.1</v>
      </c>
      <c r="G56" s="19">
        <f t="shared" si="0"/>
        <v>1.8491265073870972E-3</v>
      </c>
    </row>
    <row r="57" spans="1:7" x14ac:dyDescent="0.25">
      <c r="A57" s="17" t="s">
        <v>37</v>
      </c>
      <c r="B57" s="18">
        <v>122715</v>
      </c>
      <c r="C57" s="19">
        <f t="shared" si="1"/>
        <v>5.7724195489246358E-3</v>
      </c>
      <c r="E57" s="17" t="s">
        <v>32</v>
      </c>
      <c r="F57" s="18">
        <v>38014.9</v>
      </c>
      <c r="G57" s="19">
        <f t="shared" si="0"/>
        <v>1.7910714235107757E-3</v>
      </c>
    </row>
    <row r="58" spans="1:7" x14ac:dyDescent="0.25">
      <c r="A58" s="17" t="s">
        <v>84</v>
      </c>
      <c r="B58" s="18">
        <v>121337</v>
      </c>
      <c r="C58" s="19">
        <f t="shared" si="1"/>
        <v>5.7075994850496565E-3</v>
      </c>
      <c r="E58" s="17" t="s">
        <v>114</v>
      </c>
      <c r="F58" s="18">
        <v>36709</v>
      </c>
      <c r="G58" s="19">
        <f t="shared" si="0"/>
        <v>1.729543965278274E-3</v>
      </c>
    </row>
    <row r="59" spans="1:7" x14ac:dyDescent="0.25">
      <c r="A59" s="17" t="s">
        <v>47</v>
      </c>
      <c r="B59" s="18">
        <v>120511</v>
      </c>
      <c r="C59" s="19">
        <f t="shared" si="1"/>
        <v>5.6687450781115331E-3</v>
      </c>
      <c r="E59" s="17" t="s">
        <v>105</v>
      </c>
      <c r="F59" s="18">
        <v>35987.9</v>
      </c>
      <c r="G59" s="19">
        <f t="shared" si="0"/>
        <v>1.6955693499697078E-3</v>
      </c>
    </row>
    <row r="60" spans="1:7" x14ac:dyDescent="0.25">
      <c r="A60" s="17" t="s">
        <v>31</v>
      </c>
      <c r="B60" s="18">
        <v>119015</v>
      </c>
      <c r="C60" s="19">
        <f t="shared" si="1"/>
        <v>5.5983743846739643E-3</v>
      </c>
      <c r="E60" s="17" t="s">
        <v>106</v>
      </c>
      <c r="F60" s="18">
        <v>35822.800000000003</v>
      </c>
      <c r="G60" s="19">
        <f t="shared" si="0"/>
        <v>1.6877906660320511E-3</v>
      </c>
    </row>
    <row r="61" spans="1:7" x14ac:dyDescent="0.25">
      <c r="A61" s="17" t="s">
        <v>35</v>
      </c>
      <c r="B61" s="18">
        <v>118565</v>
      </c>
      <c r="C61" s="19">
        <f t="shared" si="1"/>
        <v>5.5772067295623961E-3</v>
      </c>
      <c r="E61" s="17" t="s">
        <v>27</v>
      </c>
      <c r="F61" s="18">
        <v>34794.300000000003</v>
      </c>
      <c r="G61" s="19">
        <f t="shared" si="0"/>
        <v>1.6393329044943163E-3</v>
      </c>
    </row>
    <row r="62" spans="1:7" x14ac:dyDescent="0.25">
      <c r="A62" s="17" t="s">
        <v>94</v>
      </c>
      <c r="B62" s="18">
        <v>115640</v>
      </c>
      <c r="C62" s="19">
        <f t="shared" si="1"/>
        <v>5.4396169713372038E-3</v>
      </c>
      <c r="E62" s="17" t="s">
        <v>108</v>
      </c>
      <c r="F62" s="18">
        <v>32293.7</v>
      </c>
      <c r="G62" s="19">
        <f t="shared" si="0"/>
        <v>1.521517174303495E-3</v>
      </c>
    </row>
    <row r="63" spans="1:7" x14ac:dyDescent="0.25">
      <c r="A63" s="17" t="s">
        <v>87</v>
      </c>
      <c r="B63" s="18">
        <v>113863</v>
      </c>
      <c r="C63" s="19">
        <f t="shared" si="1"/>
        <v>5.3560282532632997E-3</v>
      </c>
      <c r="E63" s="17" t="s">
        <v>59</v>
      </c>
      <c r="F63" s="18">
        <v>30654.400000000001</v>
      </c>
      <c r="G63" s="19">
        <f t="shared" si="0"/>
        <v>1.4442815802453439E-3</v>
      </c>
    </row>
    <row r="64" spans="1:7" x14ac:dyDescent="0.25">
      <c r="A64" s="17" t="s">
        <v>118</v>
      </c>
      <c r="B64" s="18">
        <v>113262</v>
      </c>
      <c r="C64" s="19">
        <f t="shared" si="1"/>
        <v>5.3277576738809613E-3</v>
      </c>
      <c r="E64" s="17" t="s">
        <v>100</v>
      </c>
      <c r="F64" s="18">
        <v>29934</v>
      </c>
      <c r="G64" s="19">
        <f t="shared" si="0"/>
        <v>1.4103399454259134E-3</v>
      </c>
    </row>
    <row r="65" spans="1:7" x14ac:dyDescent="0.25">
      <c r="A65" s="17" t="s">
        <v>8</v>
      </c>
      <c r="B65" s="18">
        <v>112703</v>
      </c>
      <c r="C65" s="19">
        <f t="shared" si="1"/>
        <v>5.3014627423090353E-3</v>
      </c>
      <c r="E65" s="17" t="s">
        <v>92</v>
      </c>
      <c r="F65" s="18">
        <v>29929.4</v>
      </c>
      <c r="G65" s="19">
        <f t="shared" si="0"/>
        <v>1.4101232164973052E-3</v>
      </c>
    </row>
    <row r="66" spans="1:7" x14ac:dyDescent="0.25">
      <c r="A66" s="17" t="s">
        <v>48</v>
      </c>
      <c r="B66" s="18">
        <v>111652</v>
      </c>
      <c r="C66" s="19">
        <f t="shared" si="1"/>
        <v>5.2520245078151286E-3</v>
      </c>
      <c r="E66" s="17" t="s">
        <v>104</v>
      </c>
      <c r="F66" s="18">
        <v>29917.200000000001</v>
      </c>
      <c r="G66" s="19">
        <f t="shared" si="0"/>
        <v>1.4095484136866486E-3</v>
      </c>
    </row>
    <row r="67" spans="1:7" x14ac:dyDescent="0.25">
      <c r="A67" s="17" t="s">
        <v>132</v>
      </c>
      <c r="B67" s="18">
        <v>109935</v>
      </c>
      <c r="C67" s="19">
        <f t="shared" si="1"/>
        <v>5.1712581437561005E-3</v>
      </c>
      <c r="E67" s="17" t="s">
        <v>65</v>
      </c>
      <c r="F67" s="18">
        <v>29037</v>
      </c>
      <c r="G67" s="19">
        <f t="shared" si="0"/>
        <v>1.3680778043473057E-3</v>
      </c>
    </row>
    <row r="68" spans="1:7" x14ac:dyDescent="0.25">
      <c r="A68" s="17" t="s">
        <v>121</v>
      </c>
      <c r="B68" s="18">
        <v>108610</v>
      </c>
      <c r="C68" s="19">
        <f t="shared" si="1"/>
        <v>5.1089311592609279E-3</v>
      </c>
      <c r="E68" s="17" t="s">
        <v>42</v>
      </c>
      <c r="F68" s="18">
        <v>27639.7</v>
      </c>
      <c r="G68" s="19">
        <f t="shared" si="0"/>
        <v>1.3022440365333273E-3</v>
      </c>
    </row>
    <row r="69" spans="1:7" x14ac:dyDescent="0.25">
      <c r="A69" s="17" t="s">
        <v>123</v>
      </c>
      <c r="B69" s="18">
        <v>105534</v>
      </c>
      <c r="C69" s="19">
        <f t="shared" si="1"/>
        <v>4.9642384767649636E-3</v>
      </c>
      <c r="E69" s="17" t="s">
        <v>147</v>
      </c>
      <c r="F69" s="18">
        <v>27388.1</v>
      </c>
      <c r="G69" s="19">
        <f t="shared" si="0"/>
        <v>1.290389906438146E-3</v>
      </c>
    </row>
    <row r="70" spans="1:7" x14ac:dyDescent="0.25">
      <c r="A70" s="17" t="s">
        <v>10</v>
      </c>
      <c r="B70" s="18">
        <v>102200</v>
      </c>
      <c r="C70" s="19">
        <f t="shared" si="1"/>
        <v>4.8074096720050344E-3</v>
      </c>
      <c r="E70" s="17" t="s">
        <v>141</v>
      </c>
      <c r="F70" s="18">
        <v>25934.1</v>
      </c>
      <c r="G70" s="19">
        <f t="shared" si="0"/>
        <v>1.2218847190041484E-3</v>
      </c>
    </row>
    <row r="71" spans="1:7" x14ac:dyDescent="0.25">
      <c r="A71" s="17" t="s">
        <v>81</v>
      </c>
      <c r="B71" s="18">
        <v>102017</v>
      </c>
      <c r="C71" s="19">
        <f t="shared" si="1"/>
        <v>4.7988014922596637E-3</v>
      </c>
      <c r="E71" s="17" t="s">
        <v>46</v>
      </c>
      <c r="F71" s="18">
        <v>25838.6</v>
      </c>
      <c r="G71" s="19">
        <f t="shared" ref="G71:G129" si="2">F71/$F$130</f>
        <v>1.2173852379863035E-3</v>
      </c>
    </row>
    <row r="72" spans="1:7" x14ac:dyDescent="0.25">
      <c r="A72" s="17" t="s">
        <v>131</v>
      </c>
      <c r="B72" s="18">
        <v>101969</v>
      </c>
      <c r="C72" s="19">
        <f t="shared" ref="C72:C130" si="3">B72/$B$131</f>
        <v>4.7965436090477631E-3</v>
      </c>
      <c r="E72" s="17" t="s">
        <v>39</v>
      </c>
      <c r="F72" s="18">
        <v>25399.200000000001</v>
      </c>
      <c r="G72" s="19">
        <f t="shared" si="2"/>
        <v>1.1966829138057682E-3</v>
      </c>
    </row>
    <row r="73" spans="1:7" x14ac:dyDescent="0.25">
      <c r="A73" s="17" t="s">
        <v>135</v>
      </c>
      <c r="B73" s="18">
        <v>90956.4</v>
      </c>
      <c r="C73" s="19">
        <f t="shared" si="3"/>
        <v>4.2785193453107502E-3</v>
      </c>
      <c r="E73" s="17" t="s">
        <v>143</v>
      </c>
      <c r="F73" s="18">
        <v>25377.1</v>
      </c>
      <c r="G73" s="19">
        <f t="shared" si="2"/>
        <v>1.1956416726487588E-3</v>
      </c>
    </row>
    <row r="74" spans="1:7" x14ac:dyDescent="0.25">
      <c r="A74" s="17" t="s">
        <v>93</v>
      </c>
      <c r="B74" s="18">
        <v>89984.9</v>
      </c>
      <c r="C74" s="19">
        <f t="shared" si="3"/>
        <v>4.232820729886554E-3</v>
      </c>
      <c r="E74" s="17" t="s">
        <v>93</v>
      </c>
      <c r="F74" s="18">
        <v>23492.2</v>
      </c>
      <c r="G74" s="19">
        <f t="shared" si="2"/>
        <v>1.1068346384023066E-3</v>
      </c>
    </row>
    <row r="75" spans="1:7" x14ac:dyDescent="0.25">
      <c r="A75" s="17" t="s">
        <v>111</v>
      </c>
      <c r="B75" s="18">
        <v>86573.9</v>
      </c>
      <c r="C75" s="19">
        <f t="shared" si="3"/>
        <v>4.0723699041408674E-3</v>
      </c>
      <c r="E75" s="17" t="s">
        <v>146</v>
      </c>
      <c r="F75" s="18">
        <v>23137.9</v>
      </c>
      <c r="G75" s="19">
        <f t="shared" si="2"/>
        <v>1.0901417994010237E-3</v>
      </c>
    </row>
    <row r="76" spans="1:7" x14ac:dyDescent="0.25">
      <c r="A76" s="17" t="s">
        <v>95</v>
      </c>
      <c r="B76" s="18">
        <v>83711.8</v>
      </c>
      <c r="C76" s="19">
        <f t="shared" si="3"/>
        <v>3.9377389137079362E-3</v>
      </c>
      <c r="E76" s="17" t="s">
        <v>130</v>
      </c>
      <c r="F76" s="18">
        <v>22585.1</v>
      </c>
      <c r="G76" s="19">
        <f t="shared" si="2"/>
        <v>1.0640966359804502E-3</v>
      </c>
    </row>
    <row r="77" spans="1:7" x14ac:dyDescent="0.25">
      <c r="A77" s="17" t="s">
        <v>25</v>
      </c>
      <c r="B77" s="18">
        <v>83275.199999999997</v>
      </c>
      <c r="C77" s="19">
        <f t="shared" si="3"/>
        <v>3.9172015843263568E-3</v>
      </c>
      <c r="E77" s="17" t="s">
        <v>79</v>
      </c>
      <c r="F77" s="18">
        <v>22201.9</v>
      </c>
      <c r="G77" s="19">
        <f t="shared" si="2"/>
        <v>1.0460421739276939E-3</v>
      </c>
    </row>
    <row r="78" spans="1:7" x14ac:dyDescent="0.25">
      <c r="A78" s="17" t="s">
        <v>112</v>
      </c>
      <c r="B78" s="18">
        <v>83177.2</v>
      </c>
      <c r="C78" s="19">
        <f t="shared" si="3"/>
        <v>3.9125917394353931E-3</v>
      </c>
      <c r="E78" s="17" t="s">
        <v>103</v>
      </c>
      <c r="F78" s="18">
        <v>22037.599999999999</v>
      </c>
      <c r="G78" s="19">
        <f t="shared" si="2"/>
        <v>1.0383011819776211E-3</v>
      </c>
    </row>
    <row r="79" spans="1:7" x14ac:dyDescent="0.25">
      <c r="A79" s="17" t="s">
        <v>119</v>
      </c>
      <c r="B79" s="18">
        <v>82041.7</v>
      </c>
      <c r="C79" s="19">
        <f t="shared" si="3"/>
        <v>3.8591786897038691E-3</v>
      </c>
      <c r="E79" s="17" t="s">
        <v>101</v>
      </c>
      <c r="F79" s="18">
        <v>22022.3</v>
      </c>
      <c r="G79" s="19">
        <f t="shared" si="2"/>
        <v>1.0375803227150762E-3</v>
      </c>
    </row>
    <row r="80" spans="1:7" x14ac:dyDescent="0.25">
      <c r="A80" s="17" t="s">
        <v>77</v>
      </c>
      <c r="B80" s="18">
        <v>76701.899999999994</v>
      </c>
      <c r="C80" s="19">
        <f t="shared" si="3"/>
        <v>3.607998590226643E-3</v>
      </c>
      <c r="E80" s="17" t="s">
        <v>84</v>
      </c>
      <c r="F80" s="18">
        <v>21826.7</v>
      </c>
      <c r="G80" s="19">
        <f t="shared" si="2"/>
        <v>1.0283646317507779E-3</v>
      </c>
    </row>
    <row r="81" spans="1:7" x14ac:dyDescent="0.25">
      <c r="A81" s="17" t="s">
        <v>108</v>
      </c>
      <c r="B81" s="18">
        <v>75242.899999999994</v>
      </c>
      <c r="C81" s="19">
        <f t="shared" si="3"/>
        <v>3.5393683484315811E-3</v>
      </c>
      <c r="E81" s="17" t="s">
        <v>119</v>
      </c>
      <c r="F81" s="18">
        <v>20472.2</v>
      </c>
      <c r="G81" s="19">
        <f t="shared" si="2"/>
        <v>9.6454738527254581E-4</v>
      </c>
    </row>
    <row r="82" spans="1:7" x14ac:dyDescent="0.25">
      <c r="A82" s="17" t="s">
        <v>44</v>
      </c>
      <c r="B82" s="18">
        <v>74684.899999999994</v>
      </c>
      <c r="C82" s="19">
        <f t="shared" si="3"/>
        <v>3.5131204560932363E-3</v>
      </c>
      <c r="E82" s="17" t="s">
        <v>145</v>
      </c>
      <c r="F82" s="18">
        <v>19883</v>
      </c>
      <c r="G82" s="19">
        <f t="shared" si="2"/>
        <v>9.3678723641689844E-4</v>
      </c>
    </row>
    <row r="83" spans="1:7" x14ac:dyDescent="0.25">
      <c r="A83" s="17" t="s">
        <v>39</v>
      </c>
      <c r="B83" s="18">
        <v>74674.600000000006</v>
      </c>
      <c r="C83" s="19">
        <f t="shared" si="3"/>
        <v>3.5126359519873501E-3</v>
      </c>
      <c r="E83" s="17" t="s">
        <v>111</v>
      </c>
      <c r="F83" s="18">
        <v>19692.2</v>
      </c>
      <c r="G83" s="19">
        <f t="shared" si="2"/>
        <v>9.2779769737810433E-4</v>
      </c>
    </row>
    <row r="84" spans="1:7" x14ac:dyDescent="0.25">
      <c r="A84" s="17" t="s">
        <v>122</v>
      </c>
      <c r="B84" s="18">
        <v>73282.100000000006</v>
      </c>
      <c r="C84" s="19">
        <f t="shared" si="3"/>
        <v>3.4471338192254421E-3</v>
      </c>
      <c r="E84" s="17" t="s">
        <v>115</v>
      </c>
      <c r="F84" s="18">
        <v>19635.7</v>
      </c>
      <c r="G84" s="19">
        <f t="shared" si="2"/>
        <v>9.2513570075498128E-4</v>
      </c>
    </row>
    <row r="85" spans="1:7" x14ac:dyDescent="0.25">
      <c r="A85" s="17" t="s">
        <v>110</v>
      </c>
      <c r="B85" s="18">
        <v>73061.2</v>
      </c>
      <c r="C85" s="19">
        <f t="shared" si="3"/>
        <v>3.4367428525273404E-3</v>
      </c>
      <c r="E85" s="17" t="s">
        <v>118</v>
      </c>
      <c r="F85" s="18">
        <v>18025.900000000001</v>
      </c>
      <c r="G85" s="19">
        <f t="shared" si="2"/>
        <v>8.4928999873899161E-4</v>
      </c>
    </row>
    <row r="86" spans="1:7" x14ac:dyDescent="0.25">
      <c r="A86" s="17" t="s">
        <v>114</v>
      </c>
      <c r="B86" s="18">
        <v>70424.2</v>
      </c>
      <c r="C86" s="19">
        <f t="shared" si="3"/>
        <v>3.3127003935735514E-3</v>
      </c>
      <c r="E86" s="17" t="s">
        <v>23</v>
      </c>
      <c r="F86" s="18">
        <v>17791.599999999999</v>
      </c>
      <c r="G86" s="19">
        <f t="shared" si="2"/>
        <v>8.38250957875315E-4</v>
      </c>
    </row>
    <row r="87" spans="1:7" x14ac:dyDescent="0.25">
      <c r="A87" s="17" t="s">
        <v>52</v>
      </c>
      <c r="B87" s="18">
        <v>67926.5</v>
      </c>
      <c r="C87" s="19">
        <f t="shared" si="3"/>
        <v>3.1952104998576318E-3</v>
      </c>
      <c r="E87" s="17" t="s">
        <v>127</v>
      </c>
      <c r="F87" s="18">
        <v>17378.7</v>
      </c>
      <c r="G87" s="19">
        <f t="shared" si="2"/>
        <v>8.1879718078350114E-4</v>
      </c>
    </row>
    <row r="88" spans="1:7" x14ac:dyDescent="0.25">
      <c r="A88" s="17" t="s">
        <v>83</v>
      </c>
      <c r="B88" s="18">
        <v>67699.3</v>
      </c>
      <c r="C88" s="19">
        <f t="shared" si="3"/>
        <v>3.1845231859879693E-3</v>
      </c>
      <c r="E88" s="17" t="s">
        <v>89</v>
      </c>
      <c r="F88" s="18">
        <v>16696.7</v>
      </c>
      <c r="G88" s="19">
        <f t="shared" si="2"/>
        <v>7.8666476136810481E-4</v>
      </c>
    </row>
    <row r="89" spans="1:7" x14ac:dyDescent="0.25">
      <c r="A89" s="17" t="s">
        <v>145</v>
      </c>
      <c r="B89" s="18">
        <v>66214.600000000006</v>
      </c>
      <c r="C89" s="19">
        <f t="shared" si="3"/>
        <v>3.1146840358898687E-3</v>
      </c>
      <c r="E89" s="17" t="s">
        <v>86</v>
      </c>
      <c r="F89" s="18">
        <v>16606.900000000001</v>
      </c>
      <c r="G89" s="19">
        <f t="shared" si="2"/>
        <v>7.8243383576179605E-4</v>
      </c>
    </row>
    <row r="90" spans="1:7" x14ac:dyDescent="0.25">
      <c r="A90" s="17" t="s">
        <v>113</v>
      </c>
      <c r="B90" s="18">
        <v>66019.899999999994</v>
      </c>
      <c r="C90" s="19">
        <f t="shared" si="3"/>
        <v>3.1055254971115963E-3</v>
      </c>
      <c r="E90" s="17" t="s">
        <v>124</v>
      </c>
      <c r="F90" s="18">
        <v>16579.400000000001</v>
      </c>
      <c r="G90" s="19">
        <f t="shared" si="2"/>
        <v>7.8113817368859466E-4</v>
      </c>
    </row>
    <row r="91" spans="1:7" x14ac:dyDescent="0.25">
      <c r="A91" s="17" t="s">
        <v>79</v>
      </c>
      <c r="B91" s="18">
        <v>65665</v>
      </c>
      <c r="C91" s="19">
        <f t="shared" si="3"/>
        <v>3.0888312731136066E-3</v>
      </c>
      <c r="E91" s="17" t="s">
        <v>128</v>
      </c>
      <c r="F91" s="18">
        <v>15108.1</v>
      </c>
      <c r="G91" s="19">
        <f t="shared" si="2"/>
        <v>7.1181789702309231E-4</v>
      </c>
    </row>
    <row r="92" spans="1:7" x14ac:dyDescent="0.25">
      <c r="A92" s="17" t="s">
        <v>88</v>
      </c>
      <c r="B92" s="18">
        <v>64832.9</v>
      </c>
      <c r="C92" s="19">
        <f t="shared" si="3"/>
        <v>3.0496899268506379E-3</v>
      </c>
      <c r="E92" s="17" t="s">
        <v>110</v>
      </c>
      <c r="F92" s="18">
        <v>13652.8</v>
      </c>
      <c r="G92" s="19">
        <f t="shared" si="2"/>
        <v>6.4325146010927074E-4</v>
      </c>
    </row>
    <row r="93" spans="1:7" x14ac:dyDescent="0.25">
      <c r="A93" s="17" t="s">
        <v>148</v>
      </c>
      <c r="B93" s="18">
        <v>63619.6</v>
      </c>
      <c r="C93" s="19">
        <f t="shared" si="3"/>
        <v>2.9926172247464922E-3</v>
      </c>
      <c r="E93" s="17" t="s">
        <v>112</v>
      </c>
      <c r="F93" s="18">
        <v>13415.8</v>
      </c>
      <c r="G93" s="19">
        <f t="shared" si="2"/>
        <v>6.3208520878749814E-4</v>
      </c>
    </row>
    <row r="94" spans="1:7" x14ac:dyDescent="0.25">
      <c r="A94" s="17" t="s">
        <v>146</v>
      </c>
      <c r="B94" s="18">
        <v>63174.8</v>
      </c>
      <c r="C94" s="19">
        <f t="shared" si="3"/>
        <v>2.9716941736495465E-3</v>
      </c>
      <c r="E94" s="17" t="s">
        <v>97</v>
      </c>
      <c r="F94" s="18">
        <v>13125.5</v>
      </c>
      <c r="G94" s="19">
        <f t="shared" si="2"/>
        <v>6.1840772879293872E-4</v>
      </c>
    </row>
    <row r="95" spans="1:7" x14ac:dyDescent="0.25">
      <c r="A95" s="17" t="s">
        <v>36</v>
      </c>
      <c r="B95" s="18">
        <v>61666.5</v>
      </c>
      <c r="C95" s="19">
        <f t="shared" si="3"/>
        <v>2.9007448976389283E-3</v>
      </c>
      <c r="E95" s="17" t="s">
        <v>137</v>
      </c>
      <c r="F95" s="18">
        <v>12538.1</v>
      </c>
      <c r="G95" s="19">
        <f t="shared" si="2"/>
        <v>5.9073238690935542E-4</v>
      </c>
    </row>
    <row r="96" spans="1:7" x14ac:dyDescent="0.25">
      <c r="A96" s="17" t="s">
        <v>97</v>
      </c>
      <c r="B96" s="18">
        <v>61633.599999999999</v>
      </c>
      <c r="C96" s="19">
        <f t="shared" si="3"/>
        <v>2.8991973068541047E-3</v>
      </c>
      <c r="E96" s="17" t="s">
        <v>132</v>
      </c>
      <c r="F96" s="18">
        <v>11121.2</v>
      </c>
      <c r="G96" s="19">
        <f t="shared" si="2"/>
        <v>5.2397516539956805E-4</v>
      </c>
    </row>
    <row r="97" spans="1:7" x14ac:dyDescent="0.25">
      <c r="A97" s="17" t="s">
        <v>30</v>
      </c>
      <c r="B97" s="18">
        <v>57002.7</v>
      </c>
      <c r="C97" s="19">
        <f t="shared" si="3"/>
        <v>2.6813633200626357E-3</v>
      </c>
      <c r="E97" s="17" t="s">
        <v>123</v>
      </c>
      <c r="F97" s="18">
        <v>10717</v>
      </c>
      <c r="G97" s="19">
        <f t="shared" si="2"/>
        <v>5.0493128867273049E-4</v>
      </c>
    </row>
    <row r="98" spans="1:7" x14ac:dyDescent="0.25">
      <c r="A98" s="17" t="s">
        <v>61</v>
      </c>
      <c r="B98" s="18">
        <v>55922.8</v>
      </c>
      <c r="C98" s="19">
        <f t="shared" si="3"/>
        <v>2.6305656517182307E-3</v>
      </c>
      <c r="E98" s="17" t="s">
        <v>30</v>
      </c>
      <c r="F98" s="18">
        <v>10605.7</v>
      </c>
      <c r="G98" s="19">
        <f t="shared" si="2"/>
        <v>4.9968739090010055E-4</v>
      </c>
    </row>
    <row r="99" spans="1:7" x14ac:dyDescent="0.25">
      <c r="A99" s="17" t="s">
        <v>120</v>
      </c>
      <c r="B99" s="18">
        <v>55581.5</v>
      </c>
      <c r="C99" s="19">
        <f t="shared" si="3"/>
        <v>2.6145111612969453E-3</v>
      </c>
      <c r="E99" s="17" t="s">
        <v>109</v>
      </c>
      <c r="F99" s="18">
        <v>9917.9599999999991</v>
      </c>
      <c r="G99" s="19">
        <f t="shared" si="2"/>
        <v>4.6728453147378869E-4</v>
      </c>
    </row>
    <row r="100" spans="1:7" x14ac:dyDescent="0.25">
      <c r="A100" s="17" t="s">
        <v>59</v>
      </c>
      <c r="B100" s="18">
        <v>54785.3</v>
      </c>
      <c r="C100" s="19">
        <f t="shared" si="3"/>
        <v>2.5770585235195442E-3</v>
      </c>
      <c r="E100" s="17" t="s">
        <v>87</v>
      </c>
      <c r="F100" s="18">
        <v>9252.16</v>
      </c>
      <c r="G100" s="19">
        <f t="shared" si="2"/>
        <v>4.359153748069693E-4</v>
      </c>
    </row>
    <row r="101" spans="1:7" x14ac:dyDescent="0.25">
      <c r="A101" s="17" t="s">
        <v>100</v>
      </c>
      <c r="B101" s="18">
        <v>53864.2</v>
      </c>
      <c r="C101" s="19">
        <f t="shared" si="3"/>
        <v>2.5337306854678432E-3</v>
      </c>
      <c r="E101" s="17" t="s">
        <v>57</v>
      </c>
      <c r="F101" s="18">
        <v>8703.57</v>
      </c>
      <c r="G101" s="19">
        <f t="shared" si="2"/>
        <v>4.1006856547105689E-4</v>
      </c>
    </row>
    <row r="102" spans="1:7" x14ac:dyDescent="0.25">
      <c r="A102" s="17" t="s">
        <v>104</v>
      </c>
      <c r="B102" s="18">
        <v>52684</v>
      </c>
      <c r="C102" s="19">
        <f t="shared" si="3"/>
        <v>2.4782149819952371E-3</v>
      </c>
      <c r="E102" s="17" t="s">
        <v>102</v>
      </c>
      <c r="F102" s="18">
        <v>8631.5499999999993</v>
      </c>
      <c r="G102" s="19">
        <f t="shared" si="2"/>
        <v>4.0667534428880342E-4</v>
      </c>
    </row>
    <row r="103" spans="1:7" x14ac:dyDescent="0.25">
      <c r="A103" s="17" t="s">
        <v>96</v>
      </c>
      <c r="B103" s="18">
        <v>52653.8</v>
      </c>
      <c r="C103" s="19">
        <f t="shared" si="3"/>
        <v>2.4767943971410831E-3</v>
      </c>
      <c r="E103" s="17" t="s">
        <v>36</v>
      </c>
      <c r="F103" s="18">
        <v>7855.02</v>
      </c>
      <c r="G103" s="19">
        <f t="shared" si="2"/>
        <v>3.7008914539050778E-4</v>
      </c>
    </row>
    <row r="104" spans="1:7" x14ac:dyDescent="0.25">
      <c r="A104" s="17" t="s">
        <v>80</v>
      </c>
      <c r="B104" s="18">
        <v>51454.1</v>
      </c>
      <c r="C104" s="19">
        <f t="shared" si="3"/>
        <v>2.4203614286136422E-3</v>
      </c>
      <c r="E104" s="17" t="s">
        <v>94</v>
      </c>
      <c r="F104" s="18">
        <v>7442.35</v>
      </c>
      <c r="G104" s="19">
        <f t="shared" si="2"/>
        <v>3.5064620474512421E-4</v>
      </c>
    </row>
    <row r="105" spans="1:7" x14ac:dyDescent="0.25">
      <c r="A105" s="17" t="s">
        <v>92</v>
      </c>
      <c r="B105" s="18">
        <v>51295.8</v>
      </c>
      <c r="C105" s="19">
        <f t="shared" si="3"/>
        <v>2.4129151179377284E-3</v>
      </c>
      <c r="E105" s="17" t="s">
        <v>140</v>
      </c>
      <c r="F105" s="18">
        <v>6760.72</v>
      </c>
      <c r="G105" s="19">
        <f t="shared" si="2"/>
        <v>3.185312178739855E-4</v>
      </c>
    </row>
    <row r="106" spans="1:7" x14ac:dyDescent="0.25">
      <c r="A106" s="17" t="s">
        <v>138</v>
      </c>
      <c r="B106" s="18">
        <v>51086.7</v>
      </c>
      <c r="C106" s="19">
        <f t="shared" si="3"/>
        <v>2.4030792141958861E-3</v>
      </c>
      <c r="E106" s="17" t="s">
        <v>24</v>
      </c>
      <c r="F106" s="18">
        <v>6441.28</v>
      </c>
      <c r="G106" s="19">
        <f t="shared" si="2"/>
        <v>3.034808072316773E-4</v>
      </c>
    </row>
    <row r="107" spans="1:7" x14ac:dyDescent="0.25">
      <c r="A107" s="17" t="s">
        <v>136</v>
      </c>
      <c r="B107" s="18">
        <v>48469.7</v>
      </c>
      <c r="C107" s="19">
        <f t="shared" si="3"/>
        <v>2.2799775399137221E-3</v>
      </c>
      <c r="E107" s="17" t="s">
        <v>50</v>
      </c>
      <c r="F107" s="18">
        <v>6376.67</v>
      </c>
      <c r="G107" s="19">
        <f t="shared" si="2"/>
        <v>3.0043670808442107E-4</v>
      </c>
    </row>
    <row r="108" spans="1:7" x14ac:dyDescent="0.25">
      <c r="A108" s="17" t="s">
        <v>141</v>
      </c>
      <c r="B108" s="18">
        <v>48454.1</v>
      </c>
      <c r="C108" s="19">
        <f t="shared" si="3"/>
        <v>2.2792437278698545E-3</v>
      </c>
      <c r="E108" s="17" t="s">
        <v>44</v>
      </c>
      <c r="F108" s="18">
        <v>6357.06</v>
      </c>
      <c r="G108" s="19">
        <f t="shared" si="2"/>
        <v>2.9951278323876723E-4</v>
      </c>
    </row>
    <row r="109" spans="1:7" x14ac:dyDescent="0.25">
      <c r="A109" s="17" t="s">
        <v>147</v>
      </c>
      <c r="B109" s="18">
        <v>47674.2</v>
      </c>
      <c r="C109" s="19">
        <f t="shared" si="3"/>
        <v>2.2425578295998277E-3</v>
      </c>
      <c r="E109" s="17" t="s">
        <v>99</v>
      </c>
      <c r="F109" s="18">
        <v>5991.32</v>
      </c>
      <c r="G109" s="19">
        <f t="shared" si="2"/>
        <v>2.822809488150325E-4</v>
      </c>
    </row>
    <row r="110" spans="1:7" x14ac:dyDescent="0.25">
      <c r="A110" s="17" t="s">
        <v>90</v>
      </c>
      <c r="B110" s="18">
        <v>46798.3</v>
      </c>
      <c r="C110" s="19">
        <f t="shared" si="3"/>
        <v>2.2013561649060001E-3</v>
      </c>
      <c r="E110" s="17" t="s">
        <v>148</v>
      </c>
      <c r="F110" s="18">
        <v>5964.35</v>
      </c>
      <c r="G110" s="19">
        <f t="shared" si="2"/>
        <v>2.8101025768360551E-4</v>
      </c>
    </row>
    <row r="111" spans="1:7" x14ac:dyDescent="0.25">
      <c r="A111" s="17" t="s">
        <v>126</v>
      </c>
      <c r="B111" s="18">
        <v>43831.7</v>
      </c>
      <c r="C111" s="19">
        <f t="shared" si="3"/>
        <v>2.0618095745638262E-3</v>
      </c>
      <c r="E111" s="17" t="s">
        <v>80</v>
      </c>
      <c r="F111" s="18">
        <v>5729.5</v>
      </c>
      <c r="G111" s="19">
        <f t="shared" si="2"/>
        <v>2.69945303578465E-4</v>
      </c>
    </row>
    <row r="112" spans="1:7" x14ac:dyDescent="0.25">
      <c r="A112" s="17" t="s">
        <v>98</v>
      </c>
      <c r="B112" s="18">
        <v>43609.1</v>
      </c>
      <c r="C112" s="19">
        <f t="shared" si="3"/>
        <v>2.0513386411686375E-3</v>
      </c>
      <c r="E112" s="17" t="s">
        <v>98</v>
      </c>
      <c r="F112" s="18">
        <v>5627.33</v>
      </c>
      <c r="G112" s="19">
        <f t="shared" si="2"/>
        <v>2.6513156561413793E-4</v>
      </c>
    </row>
    <row r="113" spans="1:7" x14ac:dyDescent="0.25">
      <c r="A113" s="17" t="s">
        <v>64</v>
      </c>
      <c r="B113" s="18">
        <v>39745.599999999999</v>
      </c>
      <c r="C113" s="19">
        <f t="shared" si="3"/>
        <v>1.8696025622274295E-3</v>
      </c>
      <c r="E113" s="17" t="s">
        <v>83</v>
      </c>
      <c r="F113" s="18">
        <v>5423.9</v>
      </c>
      <c r="G113" s="19">
        <f t="shared" si="2"/>
        <v>2.5554696432136072E-4</v>
      </c>
    </row>
    <row r="114" spans="1:7" x14ac:dyDescent="0.25">
      <c r="A114" s="17" t="s">
        <v>34</v>
      </c>
      <c r="B114" s="18">
        <v>38888.800000000003</v>
      </c>
      <c r="C114" s="19">
        <f t="shared" si="3"/>
        <v>1.829299346895004E-3</v>
      </c>
      <c r="E114" s="17" t="s">
        <v>136</v>
      </c>
      <c r="F114" s="18">
        <v>5295.05</v>
      </c>
      <c r="G114" s="19">
        <f t="shared" si="2"/>
        <v>2.494761985711059E-4</v>
      </c>
    </row>
    <row r="115" spans="1:7" x14ac:dyDescent="0.25">
      <c r="A115" s="17" t="s">
        <v>23</v>
      </c>
      <c r="B115" s="18">
        <v>37700.9</v>
      </c>
      <c r="C115" s="19">
        <f t="shared" si="3"/>
        <v>1.773421441323822E-3</v>
      </c>
      <c r="E115" s="17" t="s">
        <v>90</v>
      </c>
      <c r="F115" s="18">
        <v>5170.22</v>
      </c>
      <c r="G115" s="19">
        <f t="shared" si="2"/>
        <v>2.4359483505846083E-4</v>
      </c>
    </row>
    <row r="116" spans="1:7" x14ac:dyDescent="0.25">
      <c r="A116" s="17" t="s">
        <v>129</v>
      </c>
      <c r="B116" s="18">
        <v>33021.9</v>
      </c>
      <c r="C116" s="19">
        <f t="shared" si="3"/>
        <v>1.5533248673970945E-3</v>
      </c>
      <c r="E116" s="17" t="s">
        <v>144</v>
      </c>
      <c r="F116" s="18">
        <v>4692.74</v>
      </c>
      <c r="G116" s="19">
        <f t="shared" si="2"/>
        <v>2.21098372268925E-4</v>
      </c>
    </row>
    <row r="117" spans="1:7" x14ac:dyDescent="0.25">
      <c r="A117" s="17" t="s">
        <v>99</v>
      </c>
      <c r="B117" s="18">
        <v>31421.7</v>
      </c>
      <c r="C117" s="19">
        <f t="shared" si="3"/>
        <v>1.4780526858203581E-3</v>
      </c>
      <c r="E117" s="17" t="s">
        <v>138</v>
      </c>
      <c r="F117" s="18">
        <v>4669.3999999999996</v>
      </c>
      <c r="G117" s="19">
        <f t="shared" si="2"/>
        <v>2.1999870853116056E-4</v>
      </c>
    </row>
    <row r="118" spans="1:7" x14ac:dyDescent="0.25">
      <c r="A118" s="17" t="s">
        <v>91</v>
      </c>
      <c r="B118" s="18">
        <v>29840.3</v>
      </c>
      <c r="C118" s="19">
        <f t="shared" si="3"/>
        <v>1.4036648418349494E-3</v>
      </c>
      <c r="E118" s="17" t="s">
        <v>85</v>
      </c>
      <c r="F118" s="18">
        <v>4484.7700000000004</v>
      </c>
      <c r="G118" s="19">
        <f t="shared" si="2"/>
        <v>2.1129986894660835E-4</v>
      </c>
    </row>
    <row r="119" spans="1:7" x14ac:dyDescent="0.25">
      <c r="A119" s="17" t="s">
        <v>78</v>
      </c>
      <c r="B119" s="18">
        <v>29574.799999999999</v>
      </c>
      <c r="C119" s="19">
        <f t="shared" si="3"/>
        <v>1.3911759253191242E-3</v>
      </c>
      <c r="E119" s="17" t="s">
        <v>78</v>
      </c>
      <c r="F119" s="18">
        <v>4451.29</v>
      </c>
      <c r="G119" s="19">
        <f t="shared" si="2"/>
        <v>2.0972245926621614E-4</v>
      </c>
    </row>
    <row r="120" spans="1:7" x14ac:dyDescent="0.25">
      <c r="A120" s="17" t="s">
        <v>107</v>
      </c>
      <c r="B120" s="18">
        <v>28562.7</v>
      </c>
      <c r="C120" s="19">
        <f t="shared" si="3"/>
        <v>1.3435675170115284E-3</v>
      </c>
      <c r="E120" s="17" t="s">
        <v>82</v>
      </c>
      <c r="F120" s="18">
        <v>4434.1499999999996</v>
      </c>
      <c r="G120" s="19">
        <f t="shared" si="2"/>
        <v>2.0891490843222803E-4</v>
      </c>
    </row>
    <row r="121" spans="1:7" x14ac:dyDescent="0.25">
      <c r="A121" s="17" t="s">
        <v>46</v>
      </c>
      <c r="B121" s="18">
        <v>27001.1</v>
      </c>
      <c r="C121" s="19">
        <f t="shared" si="3"/>
        <v>1.2701110498510287E-3</v>
      </c>
      <c r="E121" s="17" t="s">
        <v>122</v>
      </c>
      <c r="F121" s="18">
        <v>3949.22</v>
      </c>
      <c r="G121" s="19">
        <f t="shared" si="2"/>
        <v>1.8606743900831583E-4</v>
      </c>
    </row>
    <row r="122" spans="1:7" x14ac:dyDescent="0.25">
      <c r="A122" s="17" t="s">
        <v>89</v>
      </c>
      <c r="B122" s="18">
        <v>26414.5</v>
      </c>
      <c r="C122" s="19">
        <f t="shared" si="3"/>
        <v>1.2425178354322601E-3</v>
      </c>
      <c r="E122" s="17" t="s">
        <v>95</v>
      </c>
      <c r="F122" s="18">
        <v>3669.33</v>
      </c>
      <c r="G122" s="19">
        <f t="shared" si="2"/>
        <v>1.7288042600219374E-4</v>
      </c>
    </row>
    <row r="123" spans="1:7" x14ac:dyDescent="0.25">
      <c r="A123" s="17" t="s">
        <v>86</v>
      </c>
      <c r="B123" s="18">
        <v>24219</v>
      </c>
      <c r="C123" s="19">
        <f t="shared" si="3"/>
        <v>1.1392431981045981E-3</v>
      </c>
      <c r="E123" s="17" t="s">
        <v>55</v>
      </c>
      <c r="F123" s="18">
        <v>3601.91</v>
      </c>
      <c r="G123" s="19">
        <f t="shared" si="2"/>
        <v>1.6970393374854853E-4</v>
      </c>
    </row>
    <row r="124" spans="1:7" x14ac:dyDescent="0.25">
      <c r="A124" s="17" t="s">
        <v>124</v>
      </c>
      <c r="B124" s="18">
        <v>24208.6</v>
      </c>
      <c r="C124" s="19">
        <f t="shared" si="3"/>
        <v>1.138753990075353E-3</v>
      </c>
      <c r="E124" s="17" t="s">
        <v>113</v>
      </c>
      <c r="F124" s="18">
        <v>3128.05</v>
      </c>
      <c r="G124" s="19">
        <f t="shared" si="2"/>
        <v>1.4737802720283052E-4</v>
      </c>
    </row>
    <row r="125" spans="1:7" x14ac:dyDescent="0.25">
      <c r="A125" s="17" t="s">
        <v>133</v>
      </c>
      <c r="B125" s="18">
        <v>23855.7</v>
      </c>
      <c r="C125" s="19">
        <f t="shared" si="3"/>
        <v>1.1221538445445255E-3</v>
      </c>
      <c r="E125" s="17" t="s">
        <v>117</v>
      </c>
      <c r="F125" s="18">
        <v>2671.69</v>
      </c>
      <c r="G125" s="19">
        <f t="shared" si="2"/>
        <v>1.2587663288551342E-4</v>
      </c>
    </row>
    <row r="126" spans="1:7" x14ac:dyDescent="0.25">
      <c r="A126" s="17" t="s">
        <v>127</v>
      </c>
      <c r="B126" s="18">
        <v>21607.8</v>
      </c>
      <c r="C126" s="19">
        <f t="shared" si="3"/>
        <v>1.0164143513772053E-3</v>
      </c>
      <c r="E126" s="17" t="s">
        <v>133</v>
      </c>
      <c r="F126" s="18">
        <v>2625.75</v>
      </c>
      <c r="G126" s="19">
        <f t="shared" si="2"/>
        <v>1.2371217049849978E-4</v>
      </c>
    </row>
    <row r="127" spans="1:7" x14ac:dyDescent="0.25">
      <c r="A127" s="17" t="s">
        <v>50</v>
      </c>
      <c r="B127" s="18">
        <v>17630.7</v>
      </c>
      <c r="C127" s="19">
        <f t="shared" si="3"/>
        <v>8.2933461550116602E-4</v>
      </c>
      <c r="E127" s="17" t="s">
        <v>96</v>
      </c>
      <c r="F127" s="18">
        <v>2143.41</v>
      </c>
      <c r="G127" s="19">
        <f t="shared" si="2"/>
        <v>1.009867288843909E-4</v>
      </c>
    </row>
    <row r="128" spans="1:7" x14ac:dyDescent="0.25">
      <c r="A128" s="17" t="s">
        <v>103</v>
      </c>
      <c r="B128" s="18">
        <v>16339.4</v>
      </c>
      <c r="C128" s="19">
        <f t="shared" si="3"/>
        <v>7.6859285317768162E-4</v>
      </c>
      <c r="E128" s="17" t="s">
        <v>126</v>
      </c>
      <c r="F128" s="18">
        <v>1448.1</v>
      </c>
      <c r="G128" s="19">
        <f t="shared" si="2"/>
        <v>6.8227209025565082E-5</v>
      </c>
    </row>
    <row r="129" spans="1:7" x14ac:dyDescent="0.25">
      <c r="A129" s="17" t="s">
        <v>140</v>
      </c>
      <c r="B129" s="18">
        <v>6364.16</v>
      </c>
      <c r="C129" s="19">
        <f t="shared" si="3"/>
        <v>2.9936520878852797E-4</v>
      </c>
      <c r="E129" s="17" t="s">
        <v>142</v>
      </c>
      <c r="F129" s="18">
        <v>1367.93</v>
      </c>
      <c r="G129" s="19">
        <f t="shared" si="2"/>
        <v>6.4450000719799215E-5</v>
      </c>
    </row>
    <row r="130" spans="1:7" x14ac:dyDescent="0.25">
      <c r="A130" s="17" t="s">
        <v>142</v>
      </c>
      <c r="B130" s="18">
        <v>2747.51</v>
      </c>
      <c r="C130" s="19">
        <f t="shared" si="3"/>
        <v>1.2924076465685474E-4</v>
      </c>
      <c r="E130" s="20" t="s">
        <v>153</v>
      </c>
      <c r="F130" s="21">
        <f>SUM(F7:F129)</f>
        <v>21224670.049999986</v>
      </c>
      <c r="G130" s="22">
        <f>SUM(G7:G129)</f>
        <v>1.0000000000000009</v>
      </c>
    </row>
    <row r="131" spans="1:7" x14ac:dyDescent="0.25">
      <c r="A131" s="20" t="s">
        <v>153</v>
      </c>
      <c r="B131" s="21">
        <f>SUM(B7:B130)</f>
        <v>21258849.77</v>
      </c>
      <c r="C131" s="22">
        <f>SUM(C7:C130)</f>
        <v>0.99999999999999978</v>
      </c>
    </row>
    <row r="132" spans="1:7" x14ac:dyDescent="0.25">
      <c r="B132" s="13"/>
      <c r="F132" s="13"/>
    </row>
    <row r="133" spans="1:7" x14ac:dyDescent="0.25">
      <c r="A133" s="29" t="s">
        <v>156</v>
      </c>
    </row>
    <row r="134" spans="1:7" x14ac:dyDescent="0.25">
      <c r="A134" t="s">
        <v>155</v>
      </c>
    </row>
  </sheetData>
  <sortState ref="E5:F128">
    <sortCondition descending="1" ref="F5:F128"/>
  </sortState>
  <mergeCells count="4">
    <mergeCell ref="B5:C5"/>
    <mergeCell ref="F5:G5"/>
    <mergeCell ref="A5:A6"/>
    <mergeCell ref="E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58" workbookViewId="0">
      <selection activeCell="E7" sqref="E7"/>
    </sheetView>
  </sheetViews>
  <sheetFormatPr baseColWidth="10" defaultRowHeight="15" x14ac:dyDescent="0.25"/>
  <cols>
    <col min="1" max="1" width="25.85546875" customWidth="1"/>
    <col min="2" max="2" width="20.42578125" customWidth="1"/>
    <col min="5" max="5" width="25.85546875" bestFit="1" customWidth="1"/>
    <col min="6" max="6" width="20.42578125" customWidth="1"/>
  </cols>
  <sheetData>
    <row r="1" spans="1:7" x14ac:dyDescent="0.25">
      <c r="A1" s="25" t="s">
        <v>154</v>
      </c>
    </row>
    <row r="2" spans="1:7" ht="15.75" x14ac:dyDescent="0.25">
      <c r="A2" s="28" t="s">
        <v>69</v>
      </c>
    </row>
    <row r="3" spans="1:7" x14ac:dyDescent="0.25">
      <c r="A3" s="12">
        <v>2022</v>
      </c>
    </row>
    <row r="4" spans="1:7" x14ac:dyDescent="0.25">
      <c r="A4" s="14"/>
    </row>
    <row r="5" spans="1:7" s="14" customFormat="1" x14ac:dyDescent="0.25">
      <c r="A5" s="46" t="s">
        <v>151</v>
      </c>
      <c r="B5" s="45" t="s">
        <v>74</v>
      </c>
      <c r="C5" s="45"/>
      <c r="E5" s="46" t="s">
        <v>151</v>
      </c>
      <c r="F5" s="45" t="s">
        <v>76</v>
      </c>
      <c r="G5" s="45"/>
    </row>
    <row r="6" spans="1:7" s="14" customFormat="1" ht="45" x14ac:dyDescent="0.25">
      <c r="A6" s="46"/>
      <c r="B6" s="15" t="s">
        <v>150</v>
      </c>
      <c r="C6" s="16" t="s">
        <v>149</v>
      </c>
      <c r="E6" s="46"/>
      <c r="F6" s="15" t="s">
        <v>150</v>
      </c>
      <c r="G6" s="16" t="s">
        <v>149</v>
      </c>
    </row>
    <row r="7" spans="1:7" x14ac:dyDescent="0.25">
      <c r="A7" s="17" t="s">
        <v>6</v>
      </c>
      <c r="B7" s="18">
        <v>14915.5</v>
      </c>
      <c r="C7" s="19">
        <f>B7/$B$117</f>
        <v>9.0020180683125617E-2</v>
      </c>
      <c r="E7" s="17" t="s">
        <v>6</v>
      </c>
      <c r="F7" s="18">
        <v>22493.3</v>
      </c>
      <c r="G7" s="19">
        <f>F7/$F$74</f>
        <v>0.31478998772107308</v>
      </c>
    </row>
    <row r="8" spans="1:7" x14ac:dyDescent="0.25">
      <c r="A8" s="17" t="s">
        <v>7</v>
      </c>
      <c r="B8" s="18">
        <v>14276.9</v>
      </c>
      <c r="C8" s="19">
        <f t="shared" ref="C8:C71" si="0">B8/$B$117</f>
        <v>8.6166009694272142E-2</v>
      </c>
      <c r="E8" s="17" t="s">
        <v>4</v>
      </c>
      <c r="F8" s="18">
        <v>11636.6</v>
      </c>
      <c r="G8" s="19">
        <f t="shared" ref="G8:G71" si="1">F8/$F$74</f>
        <v>0.16285227917268871</v>
      </c>
    </row>
    <row r="9" spans="1:7" x14ac:dyDescent="0.25">
      <c r="A9" s="17" t="s">
        <v>38</v>
      </c>
      <c r="B9" s="18">
        <v>11086.9</v>
      </c>
      <c r="C9" s="19">
        <f t="shared" si="0"/>
        <v>6.6913260783463199E-2</v>
      </c>
      <c r="E9" s="17" t="s">
        <v>34</v>
      </c>
      <c r="F9" s="18">
        <v>4743.54</v>
      </c>
      <c r="G9" s="19">
        <f t="shared" si="1"/>
        <v>6.6385052364678329E-2</v>
      </c>
    </row>
    <row r="10" spans="1:7" x14ac:dyDescent="0.25">
      <c r="A10" s="17" t="s">
        <v>4</v>
      </c>
      <c r="B10" s="18">
        <v>8020.75</v>
      </c>
      <c r="C10" s="19">
        <f t="shared" si="0"/>
        <v>4.8407989287263573E-2</v>
      </c>
      <c r="E10" s="17" t="s">
        <v>5</v>
      </c>
      <c r="F10" s="18">
        <v>3308.21</v>
      </c>
      <c r="G10" s="19">
        <f t="shared" si="1"/>
        <v>4.6297848038248331E-2</v>
      </c>
    </row>
    <row r="11" spans="1:7" x14ac:dyDescent="0.25">
      <c r="A11" s="17" t="s">
        <v>2</v>
      </c>
      <c r="B11" s="18">
        <v>5495.53</v>
      </c>
      <c r="C11" s="19">
        <f t="shared" si="0"/>
        <v>3.3167416683955439E-2</v>
      </c>
      <c r="E11" s="17" t="s">
        <v>51</v>
      </c>
      <c r="F11" s="18">
        <v>2791.15</v>
      </c>
      <c r="G11" s="19">
        <f t="shared" si="1"/>
        <v>3.9061679443553113E-2</v>
      </c>
    </row>
    <row r="12" spans="1:7" x14ac:dyDescent="0.25">
      <c r="A12" s="17" t="s">
        <v>56</v>
      </c>
      <c r="B12" s="18">
        <v>4937.05</v>
      </c>
      <c r="C12" s="19">
        <f t="shared" si="0"/>
        <v>2.979679749533206E-2</v>
      </c>
      <c r="E12" s="17" t="s">
        <v>25</v>
      </c>
      <c r="F12" s="18">
        <v>2125.08</v>
      </c>
      <c r="G12" s="19">
        <f t="shared" si="1"/>
        <v>2.9740140713292312E-2</v>
      </c>
    </row>
    <row r="13" spans="1:7" x14ac:dyDescent="0.25">
      <c r="A13" s="17" t="s">
        <v>28</v>
      </c>
      <c r="B13" s="18">
        <v>4522.63</v>
      </c>
      <c r="C13" s="19">
        <f t="shared" si="0"/>
        <v>2.729563003338302E-2</v>
      </c>
      <c r="E13" s="17" t="s">
        <v>35</v>
      </c>
      <c r="F13" s="18">
        <v>2112.63</v>
      </c>
      <c r="G13" s="19">
        <f t="shared" si="1"/>
        <v>2.9565905036574032E-2</v>
      </c>
    </row>
    <row r="14" spans="1:7" x14ac:dyDescent="0.25">
      <c r="A14" s="17" t="s">
        <v>34</v>
      </c>
      <c r="B14" s="18">
        <v>4281.05</v>
      </c>
      <c r="C14" s="19">
        <f t="shared" si="0"/>
        <v>2.5837611512419627E-2</v>
      </c>
      <c r="E14" s="17" t="s">
        <v>31</v>
      </c>
      <c r="F14" s="18">
        <v>2073.4299999999998</v>
      </c>
      <c r="G14" s="19">
        <f t="shared" si="1"/>
        <v>2.9017307564497184E-2</v>
      </c>
    </row>
    <row r="15" spans="1:7" x14ac:dyDescent="0.25">
      <c r="A15" s="17" t="s">
        <v>54</v>
      </c>
      <c r="B15" s="18">
        <v>3721.72</v>
      </c>
      <c r="C15" s="19">
        <f t="shared" si="0"/>
        <v>2.2461862280983021E-2</v>
      </c>
      <c r="E15" s="17" t="s">
        <v>52</v>
      </c>
      <c r="F15" s="18">
        <v>2003.17</v>
      </c>
      <c r="G15" s="19">
        <f t="shared" si="1"/>
        <v>2.8034030564800274E-2</v>
      </c>
    </row>
    <row r="16" spans="1:7" x14ac:dyDescent="0.25">
      <c r="A16" s="17" t="s">
        <v>37</v>
      </c>
      <c r="B16" s="18">
        <v>3200.32</v>
      </c>
      <c r="C16" s="19">
        <f t="shared" si="0"/>
        <v>1.9315033665905975E-2</v>
      </c>
      <c r="E16" s="17" t="s">
        <v>3</v>
      </c>
      <c r="F16" s="18">
        <v>1925.89</v>
      </c>
      <c r="G16" s="19">
        <f t="shared" si="1"/>
        <v>2.6952509834134497E-2</v>
      </c>
    </row>
    <row r="17" spans="1:7" x14ac:dyDescent="0.25">
      <c r="A17" s="17" t="s">
        <v>5</v>
      </c>
      <c r="B17" s="18">
        <v>3196.38</v>
      </c>
      <c r="C17" s="19">
        <f t="shared" si="0"/>
        <v>1.9291254408630557E-2</v>
      </c>
      <c r="E17" s="17" t="s">
        <v>47</v>
      </c>
      <c r="F17" s="18">
        <v>1881.5</v>
      </c>
      <c r="G17" s="19">
        <f t="shared" si="1"/>
        <v>2.6331279176341357E-2</v>
      </c>
    </row>
    <row r="18" spans="1:7" x14ac:dyDescent="0.25">
      <c r="A18" s="17" t="s">
        <v>36</v>
      </c>
      <c r="B18" s="18">
        <v>3135.59</v>
      </c>
      <c r="C18" s="19">
        <f t="shared" si="0"/>
        <v>1.8924365817317681E-2</v>
      </c>
      <c r="E18" s="17" t="s">
        <v>28</v>
      </c>
      <c r="F18" s="18">
        <v>1537.02</v>
      </c>
      <c r="G18" s="19">
        <f t="shared" si="1"/>
        <v>2.151033894213138E-2</v>
      </c>
    </row>
    <row r="19" spans="1:7" x14ac:dyDescent="0.25">
      <c r="A19" s="17" t="s">
        <v>44</v>
      </c>
      <c r="B19" s="18">
        <v>3128.7</v>
      </c>
      <c r="C19" s="19">
        <f t="shared" si="0"/>
        <v>1.8882782293808124E-2</v>
      </c>
      <c r="E19" s="17" t="s">
        <v>48</v>
      </c>
      <c r="F19" s="18">
        <v>1458.65</v>
      </c>
      <c r="G19" s="19">
        <f t="shared" si="1"/>
        <v>2.0413563842981836E-2</v>
      </c>
    </row>
    <row r="20" spans="1:7" x14ac:dyDescent="0.25">
      <c r="A20" s="17" t="s">
        <v>31</v>
      </c>
      <c r="B20" s="18">
        <v>2974.2</v>
      </c>
      <c r="C20" s="19">
        <f t="shared" si="0"/>
        <v>1.7950321570698414E-2</v>
      </c>
      <c r="E20" s="17" t="s">
        <v>116</v>
      </c>
      <c r="F20" s="18">
        <v>1190.94</v>
      </c>
      <c r="G20" s="19">
        <f t="shared" si="1"/>
        <v>1.6667006974367248E-2</v>
      </c>
    </row>
    <row r="21" spans="1:7" x14ac:dyDescent="0.25">
      <c r="A21" s="17" t="s">
        <v>3</v>
      </c>
      <c r="B21" s="18">
        <v>2831.78</v>
      </c>
      <c r="C21" s="19">
        <f t="shared" si="0"/>
        <v>1.7090767808981361E-2</v>
      </c>
      <c r="E21" s="17" t="s">
        <v>7</v>
      </c>
      <c r="F21" s="18">
        <v>879.69100000000003</v>
      </c>
      <c r="G21" s="19">
        <f t="shared" si="1"/>
        <v>1.2311129051243638E-2</v>
      </c>
    </row>
    <row r="22" spans="1:7" x14ac:dyDescent="0.25">
      <c r="A22" s="17" t="s">
        <v>125</v>
      </c>
      <c r="B22" s="18">
        <v>2683.95</v>
      </c>
      <c r="C22" s="19">
        <f t="shared" si="0"/>
        <v>1.6198562833594245E-2</v>
      </c>
      <c r="E22" s="17" t="s">
        <v>61</v>
      </c>
      <c r="F22" s="18">
        <v>795.78599999999994</v>
      </c>
      <c r="G22" s="19">
        <f t="shared" si="1"/>
        <v>1.1136892548830178E-2</v>
      </c>
    </row>
    <row r="23" spans="1:7" x14ac:dyDescent="0.25">
      <c r="A23" s="17" t="s">
        <v>45</v>
      </c>
      <c r="B23" s="18">
        <v>2522.0300000000002</v>
      </c>
      <c r="C23" s="19">
        <f t="shared" si="0"/>
        <v>1.5221319854397326E-2</v>
      </c>
      <c r="E23" s="17" t="s">
        <v>38</v>
      </c>
      <c r="F23" s="18">
        <v>788.702</v>
      </c>
      <c r="G23" s="19">
        <f t="shared" si="1"/>
        <v>1.1037753148519149E-2</v>
      </c>
    </row>
    <row r="24" spans="1:7" x14ac:dyDescent="0.25">
      <c r="A24" s="17" t="s">
        <v>30</v>
      </c>
      <c r="B24" s="18">
        <v>2439.94</v>
      </c>
      <c r="C24" s="19">
        <f t="shared" si="0"/>
        <v>1.4725878425529517E-2</v>
      </c>
      <c r="E24" s="17" t="s">
        <v>37</v>
      </c>
      <c r="F24" s="18">
        <v>786.89499999999998</v>
      </c>
      <c r="G24" s="19">
        <f t="shared" si="1"/>
        <v>1.1012464484436423E-2</v>
      </c>
    </row>
    <row r="25" spans="1:7" x14ac:dyDescent="0.25">
      <c r="A25" s="17" t="s">
        <v>116</v>
      </c>
      <c r="B25" s="18">
        <v>2397.83</v>
      </c>
      <c r="C25" s="19">
        <f t="shared" si="0"/>
        <v>1.4471730069217866E-2</v>
      </c>
      <c r="E25" s="17" t="s">
        <v>58</v>
      </c>
      <c r="F25" s="18">
        <v>487.74400000000003</v>
      </c>
      <c r="G25" s="19">
        <f t="shared" si="1"/>
        <v>6.8258960566491842E-3</v>
      </c>
    </row>
    <row r="26" spans="1:7" x14ac:dyDescent="0.25">
      <c r="A26" s="17" t="s">
        <v>42</v>
      </c>
      <c r="B26" s="18">
        <v>2351.7600000000002</v>
      </c>
      <c r="C26" s="19">
        <f t="shared" si="0"/>
        <v>1.4193681748741076E-2</v>
      </c>
      <c r="E26" s="17" t="s">
        <v>54</v>
      </c>
      <c r="F26" s="18">
        <v>476.827</v>
      </c>
      <c r="G26" s="19">
        <f t="shared" si="1"/>
        <v>6.6731144596424768E-3</v>
      </c>
    </row>
    <row r="27" spans="1:7" x14ac:dyDescent="0.25">
      <c r="A27" s="17" t="s">
        <v>35</v>
      </c>
      <c r="B27" s="18">
        <v>2346.98</v>
      </c>
      <c r="C27" s="19">
        <f t="shared" si="0"/>
        <v>1.4164832802097292E-2</v>
      </c>
      <c r="E27" s="17" t="s">
        <v>143</v>
      </c>
      <c r="F27" s="18">
        <v>460.54</v>
      </c>
      <c r="G27" s="19">
        <f t="shared" si="1"/>
        <v>6.4451806068946309E-3</v>
      </c>
    </row>
    <row r="28" spans="1:7" x14ac:dyDescent="0.25">
      <c r="A28" s="17" t="s">
        <v>47</v>
      </c>
      <c r="B28" s="18">
        <v>2317.19</v>
      </c>
      <c r="C28" s="19">
        <f t="shared" si="0"/>
        <v>1.3985039889854974E-2</v>
      </c>
      <c r="E28" s="17" t="s">
        <v>60</v>
      </c>
      <c r="F28" s="18">
        <v>451.43</v>
      </c>
      <c r="G28" s="19">
        <f t="shared" si="1"/>
        <v>6.3176876739706508E-3</v>
      </c>
    </row>
    <row r="29" spans="1:7" x14ac:dyDescent="0.25">
      <c r="A29" s="17" t="s">
        <v>26</v>
      </c>
      <c r="B29" s="18">
        <v>2224.2399999999998</v>
      </c>
      <c r="C29" s="19">
        <f t="shared" si="0"/>
        <v>1.3424054619867608E-2</v>
      </c>
      <c r="E29" s="17" t="s">
        <v>45</v>
      </c>
      <c r="F29" s="18">
        <v>422.71600000000001</v>
      </c>
      <c r="G29" s="19">
        <f t="shared" si="1"/>
        <v>5.9158400256743623E-3</v>
      </c>
    </row>
    <row r="30" spans="1:7" x14ac:dyDescent="0.25">
      <c r="A30" s="17" t="s">
        <v>51</v>
      </c>
      <c r="B30" s="18">
        <v>2120.9299999999998</v>
      </c>
      <c r="C30" s="19">
        <f t="shared" si="0"/>
        <v>1.2800543181003762E-2</v>
      </c>
      <c r="E30" s="17" t="s">
        <v>107</v>
      </c>
      <c r="F30" s="18">
        <v>361.40899999999999</v>
      </c>
      <c r="G30" s="19">
        <f t="shared" si="1"/>
        <v>5.0578587700464269E-3</v>
      </c>
    </row>
    <row r="31" spans="1:7" x14ac:dyDescent="0.25">
      <c r="A31" s="17" t="s">
        <v>52</v>
      </c>
      <c r="B31" s="18">
        <v>2076.36</v>
      </c>
      <c r="C31" s="19">
        <f t="shared" si="0"/>
        <v>1.2531547877256192E-2</v>
      </c>
      <c r="E31" s="17" t="s">
        <v>29</v>
      </c>
      <c r="F31" s="18">
        <v>277.68900000000002</v>
      </c>
      <c r="G31" s="19">
        <f t="shared" si="1"/>
        <v>3.8862113118251691E-3</v>
      </c>
    </row>
    <row r="32" spans="1:7" x14ac:dyDescent="0.25">
      <c r="A32" s="17" t="s">
        <v>126</v>
      </c>
      <c r="B32" s="18">
        <v>1813.19</v>
      </c>
      <c r="C32" s="19">
        <f t="shared" si="0"/>
        <v>1.0943226268836884E-2</v>
      </c>
      <c r="E32" s="17" t="s">
        <v>44</v>
      </c>
      <c r="F32" s="18">
        <v>231.62799999999999</v>
      </c>
      <c r="G32" s="19">
        <f t="shared" si="1"/>
        <v>3.2415952873014061E-3</v>
      </c>
    </row>
    <row r="33" spans="1:7" x14ac:dyDescent="0.25">
      <c r="A33" s="17" t="s">
        <v>137</v>
      </c>
      <c r="B33" s="18">
        <v>1802.91</v>
      </c>
      <c r="C33" s="19">
        <f t="shared" si="0"/>
        <v>1.0881182927519294E-2</v>
      </c>
      <c r="E33" s="17" t="s">
        <v>138</v>
      </c>
      <c r="F33" s="18">
        <v>212.65100000000001</v>
      </c>
      <c r="G33" s="19">
        <f t="shared" si="1"/>
        <v>2.9760153325156342E-3</v>
      </c>
    </row>
    <row r="34" spans="1:7" x14ac:dyDescent="0.25">
      <c r="A34" s="17" t="s">
        <v>58</v>
      </c>
      <c r="B34" s="18">
        <v>1802.52</v>
      </c>
      <c r="C34" s="19">
        <f t="shared" si="0"/>
        <v>1.0878829143169694E-2</v>
      </c>
      <c r="E34" s="17" t="s">
        <v>106</v>
      </c>
      <c r="F34" s="18">
        <v>209.39500000000001</v>
      </c>
      <c r="G34" s="19">
        <f t="shared" si="1"/>
        <v>2.9304481547329253E-3</v>
      </c>
    </row>
    <row r="35" spans="1:7" x14ac:dyDescent="0.25">
      <c r="A35" s="17" t="s">
        <v>25</v>
      </c>
      <c r="B35" s="18">
        <v>1771.53</v>
      </c>
      <c r="C35" s="19">
        <f t="shared" si="0"/>
        <v>1.0691793817543999E-2</v>
      </c>
      <c r="E35" s="17" t="s">
        <v>121</v>
      </c>
      <c r="F35" s="18">
        <v>193.637</v>
      </c>
      <c r="G35" s="19">
        <f t="shared" si="1"/>
        <v>2.7099175688914223E-3</v>
      </c>
    </row>
    <row r="36" spans="1:7" x14ac:dyDescent="0.25">
      <c r="A36" s="17" t="s">
        <v>111</v>
      </c>
      <c r="B36" s="18">
        <v>1719.86</v>
      </c>
      <c r="C36" s="19">
        <f t="shared" si="0"/>
        <v>1.0379947567944784E-2</v>
      </c>
      <c r="E36" s="17" t="s">
        <v>64</v>
      </c>
      <c r="F36" s="18">
        <v>188.75899999999999</v>
      </c>
      <c r="G36" s="19">
        <f t="shared" si="1"/>
        <v>2.6416507712181863E-3</v>
      </c>
    </row>
    <row r="37" spans="1:7" x14ac:dyDescent="0.25">
      <c r="A37" s="17" t="s">
        <v>61</v>
      </c>
      <c r="B37" s="18">
        <v>1719.25</v>
      </c>
      <c r="C37" s="19">
        <f t="shared" si="0"/>
        <v>1.0376266007808234E-2</v>
      </c>
      <c r="E37" s="17" t="s">
        <v>125</v>
      </c>
      <c r="F37" s="18">
        <v>186.55199999999999</v>
      </c>
      <c r="G37" s="19">
        <f t="shared" si="1"/>
        <v>2.6107641737469212E-3</v>
      </c>
    </row>
    <row r="38" spans="1:7" x14ac:dyDescent="0.25">
      <c r="A38" s="17" t="s">
        <v>91</v>
      </c>
      <c r="B38" s="18">
        <v>1662.53</v>
      </c>
      <c r="C38" s="19">
        <f t="shared" si="0"/>
        <v>1.0033941268553975E-2</v>
      </c>
      <c r="E38" s="17" t="s">
        <v>30</v>
      </c>
      <c r="F38" s="18">
        <v>180.07599999999999</v>
      </c>
      <c r="G38" s="19">
        <f t="shared" si="1"/>
        <v>2.5201336321864715E-3</v>
      </c>
    </row>
    <row r="39" spans="1:7" x14ac:dyDescent="0.25">
      <c r="A39" s="17" t="s">
        <v>138</v>
      </c>
      <c r="B39" s="18">
        <v>1629.34</v>
      </c>
      <c r="C39" s="19">
        <f t="shared" si="0"/>
        <v>9.833628185058757E-3</v>
      </c>
      <c r="E39" s="17" t="s">
        <v>111</v>
      </c>
      <c r="F39" s="18">
        <v>179.923</v>
      </c>
      <c r="G39" s="19">
        <f t="shared" si="1"/>
        <v>2.5179924226653551E-3</v>
      </c>
    </row>
    <row r="40" spans="1:7" x14ac:dyDescent="0.25">
      <c r="A40" s="17" t="s">
        <v>79</v>
      </c>
      <c r="B40" s="18">
        <v>1542.09</v>
      </c>
      <c r="C40" s="19">
        <f t="shared" si="0"/>
        <v>9.3070443786424303E-3</v>
      </c>
      <c r="E40" s="17" t="s">
        <v>56</v>
      </c>
      <c r="F40" s="18">
        <v>170.92099999999999</v>
      </c>
      <c r="G40" s="19">
        <f t="shared" si="1"/>
        <v>2.3920109317562802E-3</v>
      </c>
    </row>
    <row r="41" spans="1:7" x14ac:dyDescent="0.25">
      <c r="A41" s="17" t="s">
        <v>48</v>
      </c>
      <c r="B41" s="18">
        <v>1529.23</v>
      </c>
      <c r="C41" s="19">
        <f t="shared" si="0"/>
        <v>9.2294298485505813E-3</v>
      </c>
      <c r="E41" s="17" t="s">
        <v>126</v>
      </c>
      <c r="F41" s="18">
        <v>167.196</v>
      </c>
      <c r="G41" s="19">
        <f t="shared" si="1"/>
        <v>2.3398801770755087E-3</v>
      </c>
    </row>
    <row r="42" spans="1:7" x14ac:dyDescent="0.25">
      <c r="A42" s="17" t="s">
        <v>29</v>
      </c>
      <c r="B42" s="18">
        <v>1482.35</v>
      </c>
      <c r="C42" s="19">
        <f t="shared" si="0"/>
        <v>8.9464928990400094E-3</v>
      </c>
      <c r="E42" s="17" t="s">
        <v>2</v>
      </c>
      <c r="F42" s="18">
        <v>131.072</v>
      </c>
      <c r="G42" s="19">
        <f t="shared" si="1"/>
        <v>1.8343308127565317E-3</v>
      </c>
    </row>
    <row r="43" spans="1:7" x14ac:dyDescent="0.25">
      <c r="A43" s="17" t="s">
        <v>32</v>
      </c>
      <c r="B43" s="18">
        <v>1357.1</v>
      </c>
      <c r="C43" s="19">
        <f t="shared" si="0"/>
        <v>8.1905660021500959E-3</v>
      </c>
      <c r="E43" s="17" t="s">
        <v>65</v>
      </c>
      <c r="F43" s="18">
        <v>130.50399999999999</v>
      </c>
      <c r="G43" s="19">
        <f t="shared" si="1"/>
        <v>1.8263817473448058E-3</v>
      </c>
    </row>
    <row r="44" spans="1:7" x14ac:dyDescent="0.25">
      <c r="A44" s="17" t="s">
        <v>143</v>
      </c>
      <c r="B44" s="18">
        <v>1278.97</v>
      </c>
      <c r="C44" s="19">
        <f t="shared" si="0"/>
        <v>7.7190245374474317E-3</v>
      </c>
      <c r="E44" s="17" t="s">
        <v>77</v>
      </c>
      <c r="F44" s="18">
        <v>128.14500000000001</v>
      </c>
      <c r="G44" s="19">
        <f t="shared" si="1"/>
        <v>1.7933679351858961E-3</v>
      </c>
    </row>
    <row r="45" spans="1:7" x14ac:dyDescent="0.25">
      <c r="A45" s="17" t="s">
        <v>114</v>
      </c>
      <c r="B45" s="18">
        <v>1103.6400000000001</v>
      </c>
      <c r="C45" s="19">
        <f t="shared" si="0"/>
        <v>6.6608475886912781E-3</v>
      </c>
      <c r="E45" s="17" t="s">
        <v>32</v>
      </c>
      <c r="F45" s="18">
        <v>127.658</v>
      </c>
      <c r="G45" s="19">
        <f t="shared" si="1"/>
        <v>1.7865524512853494E-3</v>
      </c>
    </row>
    <row r="46" spans="1:7" x14ac:dyDescent="0.25">
      <c r="A46" s="17" t="s">
        <v>40</v>
      </c>
      <c r="B46" s="18">
        <v>1080.2</v>
      </c>
      <c r="C46" s="19">
        <f t="shared" si="0"/>
        <v>6.5193791139359922E-3</v>
      </c>
      <c r="E46" s="17" t="s">
        <v>120</v>
      </c>
      <c r="F46" s="18">
        <v>119.154</v>
      </c>
      <c r="G46" s="19">
        <f t="shared" si="1"/>
        <v>1.6675403874450055E-3</v>
      </c>
    </row>
    <row r="47" spans="1:7" x14ac:dyDescent="0.25">
      <c r="A47" s="17" t="s">
        <v>94</v>
      </c>
      <c r="B47" s="18">
        <v>1023.05</v>
      </c>
      <c r="C47" s="19">
        <f t="shared" si="0"/>
        <v>6.1744591765526911E-3</v>
      </c>
      <c r="E47" s="17" t="s">
        <v>79</v>
      </c>
      <c r="F47" s="18">
        <v>114.036</v>
      </c>
      <c r="G47" s="19">
        <f t="shared" si="1"/>
        <v>1.5959148297386462E-3</v>
      </c>
    </row>
    <row r="48" spans="1:7" x14ac:dyDescent="0.25">
      <c r="A48" s="17" t="s">
        <v>49</v>
      </c>
      <c r="B48" s="18">
        <v>1012.38</v>
      </c>
      <c r="C48" s="19">
        <f t="shared" si="0"/>
        <v>6.1100620508855027E-3</v>
      </c>
      <c r="E48" s="17" t="s">
        <v>42</v>
      </c>
      <c r="F48" s="18">
        <v>109.426</v>
      </c>
      <c r="G48" s="19">
        <f t="shared" si="1"/>
        <v>1.5313986474357318E-3</v>
      </c>
    </row>
    <row r="49" spans="1:7" x14ac:dyDescent="0.25">
      <c r="A49" s="17" t="s">
        <v>77</v>
      </c>
      <c r="B49" s="18">
        <v>986.654</v>
      </c>
      <c r="C49" s="19">
        <f t="shared" si="0"/>
        <v>5.9547967786348849E-3</v>
      </c>
      <c r="E49" s="17" t="s">
        <v>148</v>
      </c>
      <c r="F49" s="18">
        <v>107.398</v>
      </c>
      <c r="G49" s="19">
        <f t="shared" si="1"/>
        <v>1.5030171251558379E-3</v>
      </c>
    </row>
    <row r="50" spans="1:7" x14ac:dyDescent="0.25">
      <c r="A50" s="17" t="s">
        <v>24</v>
      </c>
      <c r="B50" s="18">
        <v>969.976</v>
      </c>
      <c r="C50" s="19">
        <f t="shared" si="0"/>
        <v>5.8541393032949252E-3</v>
      </c>
      <c r="E50" s="17" t="s">
        <v>100</v>
      </c>
      <c r="F50" s="18">
        <v>91.906000000000006</v>
      </c>
      <c r="G50" s="19">
        <f t="shared" si="1"/>
        <v>1.2862091650177141E-3</v>
      </c>
    </row>
    <row r="51" spans="1:7" x14ac:dyDescent="0.25">
      <c r="A51" s="17" t="s">
        <v>139</v>
      </c>
      <c r="B51" s="18">
        <v>862.42499999999995</v>
      </c>
      <c r="C51" s="19">
        <f t="shared" si="0"/>
        <v>5.2050319684653285E-3</v>
      </c>
      <c r="E51" s="17" t="s">
        <v>80</v>
      </c>
      <c r="F51" s="18">
        <v>82.349000000000004</v>
      </c>
      <c r="G51" s="19">
        <f t="shared" si="1"/>
        <v>1.1524605415320407E-3</v>
      </c>
    </row>
    <row r="52" spans="1:7" x14ac:dyDescent="0.25">
      <c r="A52" s="17" t="s">
        <v>57</v>
      </c>
      <c r="B52" s="18">
        <v>847.97299999999996</v>
      </c>
      <c r="C52" s="19">
        <f t="shared" si="0"/>
        <v>5.1178091699515321E-3</v>
      </c>
      <c r="E52" s="17" t="s">
        <v>119</v>
      </c>
      <c r="F52" s="18">
        <v>72.546000000000006</v>
      </c>
      <c r="G52" s="19">
        <f t="shared" si="1"/>
        <v>1.0152691890124158E-3</v>
      </c>
    </row>
    <row r="53" spans="1:7" x14ac:dyDescent="0.25">
      <c r="A53" s="17" t="s">
        <v>107</v>
      </c>
      <c r="B53" s="18">
        <v>820.56299999999999</v>
      </c>
      <c r="C53" s="19">
        <f t="shared" si="0"/>
        <v>4.9523803775862428E-3</v>
      </c>
      <c r="E53" s="17" t="s">
        <v>146</v>
      </c>
      <c r="F53" s="18">
        <v>70.747</v>
      </c>
      <c r="G53" s="19">
        <f t="shared" si="1"/>
        <v>9.9009248359746061E-4</v>
      </c>
    </row>
    <row r="54" spans="1:7" x14ac:dyDescent="0.25">
      <c r="A54" s="17" t="s">
        <v>82</v>
      </c>
      <c r="B54" s="18">
        <v>793.95500000000004</v>
      </c>
      <c r="C54" s="19">
        <f t="shared" si="0"/>
        <v>4.7917919314988434E-3</v>
      </c>
      <c r="E54" s="17" t="s">
        <v>137</v>
      </c>
      <c r="F54" s="18">
        <v>69.12</v>
      </c>
      <c r="G54" s="19">
        <f t="shared" si="1"/>
        <v>9.6732288953957726E-4</v>
      </c>
    </row>
    <row r="55" spans="1:7" x14ac:dyDescent="0.25">
      <c r="A55" s="17" t="s">
        <v>146</v>
      </c>
      <c r="B55" s="18">
        <v>773.26199999999994</v>
      </c>
      <c r="C55" s="19">
        <f t="shared" si="0"/>
        <v>4.6669025480470033E-3</v>
      </c>
      <c r="E55" s="17" t="s">
        <v>27</v>
      </c>
      <c r="F55" s="18">
        <v>62.887999999999998</v>
      </c>
      <c r="G55" s="19">
        <f t="shared" si="1"/>
        <v>8.8010708734613616E-4</v>
      </c>
    </row>
    <row r="56" spans="1:7" x14ac:dyDescent="0.25">
      <c r="A56" s="17" t="s">
        <v>105</v>
      </c>
      <c r="B56" s="18">
        <v>755.72299999999996</v>
      </c>
      <c r="C56" s="19">
        <f t="shared" si="0"/>
        <v>4.5610486411044706E-3</v>
      </c>
      <c r="E56" s="17" t="s">
        <v>26</v>
      </c>
      <c r="F56" s="18">
        <v>60.695</v>
      </c>
      <c r="G56" s="19">
        <f t="shared" si="1"/>
        <v>8.4941641754346993E-4</v>
      </c>
    </row>
    <row r="57" spans="1:7" x14ac:dyDescent="0.25">
      <c r="A57" s="17" t="s">
        <v>80</v>
      </c>
      <c r="B57" s="18">
        <v>637.75300000000004</v>
      </c>
      <c r="C57" s="19">
        <f t="shared" si="0"/>
        <v>3.8490590520737097E-3</v>
      </c>
      <c r="E57" s="17" t="s">
        <v>105</v>
      </c>
      <c r="F57" s="18">
        <v>58.363999999999997</v>
      </c>
      <c r="G57" s="19">
        <f t="shared" si="1"/>
        <v>8.1679446072175754E-4</v>
      </c>
    </row>
    <row r="58" spans="1:7" x14ac:dyDescent="0.25">
      <c r="A58" s="17" t="s">
        <v>120</v>
      </c>
      <c r="B58" s="18">
        <v>629.47799999999995</v>
      </c>
      <c r="C58" s="19">
        <f t="shared" si="0"/>
        <v>3.7991165764508427E-3</v>
      </c>
      <c r="E58" s="17" t="s">
        <v>33</v>
      </c>
      <c r="F58" s="18">
        <v>55.798000000000002</v>
      </c>
      <c r="G58" s="19">
        <f t="shared" si="1"/>
        <v>7.8088371803427853E-4</v>
      </c>
    </row>
    <row r="59" spans="1:7" x14ac:dyDescent="0.25">
      <c r="A59" s="17" t="s">
        <v>33</v>
      </c>
      <c r="B59" s="18">
        <v>600.351</v>
      </c>
      <c r="C59" s="19">
        <f t="shared" si="0"/>
        <v>3.6233250976028392E-3</v>
      </c>
      <c r="E59" s="17" t="s">
        <v>40</v>
      </c>
      <c r="F59" s="18">
        <v>48.834000000000003</v>
      </c>
      <c r="G59" s="19">
        <f t="shared" si="1"/>
        <v>6.8342369773981076E-4</v>
      </c>
    </row>
    <row r="60" spans="1:7" x14ac:dyDescent="0.25">
      <c r="A60" s="17" t="s">
        <v>93</v>
      </c>
      <c r="B60" s="18">
        <v>586.50099999999998</v>
      </c>
      <c r="C60" s="19">
        <f t="shared" si="0"/>
        <v>3.5397355764697032E-3</v>
      </c>
      <c r="E60" s="17" t="s">
        <v>43</v>
      </c>
      <c r="F60" s="18">
        <v>48.078000000000003</v>
      </c>
      <c r="G60" s="19">
        <f t="shared" si="1"/>
        <v>6.7284360363547159E-4</v>
      </c>
    </row>
    <row r="61" spans="1:7" x14ac:dyDescent="0.25">
      <c r="A61" s="17" t="s">
        <v>60</v>
      </c>
      <c r="B61" s="18">
        <v>585.61900000000003</v>
      </c>
      <c r="C61" s="19">
        <f t="shared" si="0"/>
        <v>3.5344124026329216E-3</v>
      </c>
      <c r="E61" s="17" t="s">
        <v>49</v>
      </c>
      <c r="F61" s="18">
        <v>45.265999999999998</v>
      </c>
      <c r="G61" s="19">
        <f t="shared" si="1"/>
        <v>6.3349013191404079E-4</v>
      </c>
    </row>
    <row r="62" spans="1:7" x14ac:dyDescent="0.25">
      <c r="A62" s="17" t="s">
        <v>104</v>
      </c>
      <c r="B62" s="18">
        <v>574.37099999999998</v>
      </c>
      <c r="C62" s="19">
        <f t="shared" si="0"/>
        <v>3.46652684785274E-3</v>
      </c>
      <c r="E62" s="17" t="s">
        <v>41</v>
      </c>
      <c r="F62" s="18">
        <v>44.356999999999999</v>
      </c>
      <c r="G62" s="19">
        <f t="shared" si="1"/>
        <v>6.2076882828858545E-4</v>
      </c>
    </row>
    <row r="63" spans="1:7" x14ac:dyDescent="0.25">
      <c r="A63" s="17" t="s">
        <v>148</v>
      </c>
      <c r="B63" s="18">
        <v>565.09500000000003</v>
      </c>
      <c r="C63" s="19">
        <f t="shared" si="0"/>
        <v>3.4105429923992404E-3</v>
      </c>
      <c r="E63" s="17" t="s">
        <v>82</v>
      </c>
      <c r="F63" s="18">
        <v>44.353000000000002</v>
      </c>
      <c r="G63" s="19">
        <f t="shared" si="1"/>
        <v>6.2071284895470009E-4</v>
      </c>
    </row>
    <row r="64" spans="1:7" x14ac:dyDescent="0.25">
      <c r="A64" s="17" t="s">
        <v>102</v>
      </c>
      <c r="B64" s="18">
        <v>557.54700000000003</v>
      </c>
      <c r="C64" s="19">
        <f t="shared" si="0"/>
        <v>3.364988212217803E-3</v>
      </c>
      <c r="E64" s="17" t="s">
        <v>88</v>
      </c>
      <c r="F64" s="18">
        <v>43.777999999999999</v>
      </c>
      <c r="G64" s="19">
        <f t="shared" si="1"/>
        <v>6.1266581970867494E-4</v>
      </c>
    </row>
    <row r="65" spans="1:7" x14ac:dyDescent="0.25">
      <c r="A65" s="17" t="s">
        <v>109</v>
      </c>
      <c r="B65" s="18">
        <v>551.02</v>
      </c>
      <c r="C65" s="19">
        <f t="shared" si="0"/>
        <v>3.3255955187567214E-3</v>
      </c>
      <c r="E65" s="17" t="s">
        <v>11</v>
      </c>
      <c r="F65" s="18">
        <v>37.814999999999998</v>
      </c>
      <c r="G65" s="19">
        <f t="shared" si="1"/>
        <v>5.2921462771902646E-4</v>
      </c>
    </row>
    <row r="66" spans="1:7" x14ac:dyDescent="0.25">
      <c r="A66" s="17" t="s">
        <v>43</v>
      </c>
      <c r="B66" s="18">
        <v>530.79100000000005</v>
      </c>
      <c r="C66" s="19">
        <f t="shared" si="0"/>
        <v>3.2035065351464541E-3</v>
      </c>
      <c r="E66" s="17" t="s">
        <v>102</v>
      </c>
      <c r="F66" s="18">
        <v>34.359000000000002</v>
      </c>
      <c r="G66" s="19">
        <f t="shared" si="1"/>
        <v>4.808484832420477E-4</v>
      </c>
    </row>
    <row r="67" spans="1:7" x14ac:dyDescent="0.25">
      <c r="A67" s="17" t="s">
        <v>136</v>
      </c>
      <c r="B67" s="18">
        <v>523.89</v>
      </c>
      <c r="C67" s="19">
        <f t="shared" si="0"/>
        <v>3.1618566228475533E-3</v>
      </c>
      <c r="E67" s="17" t="s">
        <v>113</v>
      </c>
      <c r="F67" s="18">
        <v>21.884</v>
      </c>
      <c r="G67" s="19">
        <f t="shared" si="1"/>
        <v>3.0626293568698071E-4</v>
      </c>
    </row>
    <row r="68" spans="1:7" x14ac:dyDescent="0.25">
      <c r="A68" s="17" t="s">
        <v>65</v>
      </c>
      <c r="B68" s="18">
        <v>501.036</v>
      </c>
      <c r="C68" s="19">
        <f t="shared" si="0"/>
        <v>3.0239248599611495E-3</v>
      </c>
      <c r="E68" s="17" t="s">
        <v>36</v>
      </c>
      <c r="F68" s="18">
        <v>21.462</v>
      </c>
      <c r="G68" s="19">
        <f t="shared" si="1"/>
        <v>3.0035711596207182E-4</v>
      </c>
    </row>
    <row r="69" spans="1:7" x14ac:dyDescent="0.25">
      <c r="A69" s="17" t="s">
        <v>133</v>
      </c>
      <c r="B69" s="18">
        <v>500.95100000000002</v>
      </c>
      <c r="C69" s="19">
        <f t="shared" si="0"/>
        <v>3.0234118556798271E-3</v>
      </c>
      <c r="E69" s="17" t="s">
        <v>131</v>
      </c>
      <c r="F69" s="18">
        <v>18.742000000000001</v>
      </c>
      <c r="G69" s="19">
        <f t="shared" si="1"/>
        <v>2.6229116892000515E-4</v>
      </c>
    </row>
    <row r="70" spans="1:7" x14ac:dyDescent="0.25">
      <c r="A70" s="17" t="s">
        <v>39</v>
      </c>
      <c r="B70" s="18">
        <v>489.93900000000002</v>
      </c>
      <c r="C70" s="19">
        <f t="shared" si="0"/>
        <v>2.9569506421983764E-3</v>
      </c>
      <c r="E70" s="17" t="s">
        <v>115</v>
      </c>
      <c r="F70" s="18">
        <v>18.411999999999999</v>
      </c>
      <c r="G70" s="19">
        <f t="shared" si="1"/>
        <v>2.5767287387446028E-4</v>
      </c>
    </row>
    <row r="71" spans="1:7" x14ac:dyDescent="0.25">
      <c r="A71" s="17" t="s">
        <v>134</v>
      </c>
      <c r="B71" s="18">
        <v>484.77</v>
      </c>
      <c r="C71" s="19">
        <f t="shared" si="0"/>
        <v>2.9257539465494821E-3</v>
      </c>
      <c r="E71" s="17" t="s">
        <v>8</v>
      </c>
      <c r="F71" s="18">
        <v>15.965999999999999</v>
      </c>
      <c r="G71" s="19">
        <f t="shared" si="1"/>
        <v>2.2344151120354296E-4</v>
      </c>
    </row>
    <row r="72" spans="1:7" x14ac:dyDescent="0.25">
      <c r="A72" s="17" t="s">
        <v>108</v>
      </c>
      <c r="B72" s="18">
        <v>481.06200000000001</v>
      </c>
      <c r="C72" s="19">
        <f t="shared" ref="C72:C116" si="2">B72/$B$117</f>
        <v>2.9033748891948495E-3</v>
      </c>
      <c r="E72" s="17" t="s">
        <v>90</v>
      </c>
      <c r="F72" s="18">
        <v>14.848000000000001</v>
      </c>
      <c r="G72" s="19">
        <f t="shared" ref="G72:G73" si="3">F72/$F$74</f>
        <v>2.0779528738257586E-4</v>
      </c>
    </row>
    <row r="73" spans="1:7" x14ac:dyDescent="0.25">
      <c r="A73" s="17" t="s">
        <v>121</v>
      </c>
      <c r="B73" s="18">
        <v>469.14699999999999</v>
      </c>
      <c r="C73" s="19">
        <f t="shared" si="2"/>
        <v>2.8314637596424078E-3</v>
      </c>
      <c r="E73" s="17" t="s">
        <v>129</v>
      </c>
      <c r="F73" s="18">
        <v>13.704000000000001</v>
      </c>
      <c r="G73" s="19">
        <f t="shared" si="3"/>
        <v>1.917851978913537E-4</v>
      </c>
    </row>
    <row r="74" spans="1:7" x14ac:dyDescent="0.25">
      <c r="A74" s="17" t="s">
        <v>78</v>
      </c>
      <c r="B74" s="18">
        <v>465.65100000000001</v>
      </c>
      <c r="C74" s="19">
        <f t="shared" si="2"/>
        <v>2.810364195318838E-3</v>
      </c>
      <c r="E74" s="20" t="s">
        <v>153</v>
      </c>
      <c r="F74" s="21">
        <f>SUM(F7:F73)</f>
        <v>71454.940999999992</v>
      </c>
      <c r="G74" s="22">
        <f>SUM(G7:G73)</f>
        <v>1.0000000000000004</v>
      </c>
    </row>
    <row r="75" spans="1:7" x14ac:dyDescent="0.25">
      <c r="A75" s="17" t="s">
        <v>132</v>
      </c>
      <c r="B75" s="18">
        <v>458.08800000000002</v>
      </c>
      <c r="C75" s="19">
        <f t="shared" si="2"/>
        <v>2.7647188849701083E-3</v>
      </c>
      <c r="F75" s="13"/>
    </row>
    <row r="76" spans="1:7" x14ac:dyDescent="0.25">
      <c r="A76" s="17" t="s">
        <v>147</v>
      </c>
      <c r="B76" s="18">
        <v>450.72399999999999</v>
      </c>
      <c r="C76" s="19">
        <f t="shared" si="2"/>
        <v>2.7202746081741217E-3</v>
      </c>
      <c r="F76" s="13"/>
    </row>
    <row r="77" spans="1:7" x14ac:dyDescent="0.25">
      <c r="A77" s="17" t="s">
        <v>84</v>
      </c>
      <c r="B77" s="18">
        <v>447.61</v>
      </c>
      <c r="C77" s="19">
        <f t="shared" si="2"/>
        <v>2.7014805454442601E-3</v>
      </c>
      <c r="F77" s="13"/>
    </row>
    <row r="78" spans="1:7" x14ac:dyDescent="0.25">
      <c r="A78" s="17" t="s">
        <v>23</v>
      </c>
      <c r="B78" s="18">
        <v>444.46699999999998</v>
      </c>
      <c r="C78" s="19">
        <f t="shared" si="2"/>
        <v>2.6825114577242997E-3</v>
      </c>
      <c r="F78" s="13"/>
    </row>
    <row r="79" spans="1:7" x14ac:dyDescent="0.25">
      <c r="A79" s="17" t="s">
        <v>97</v>
      </c>
      <c r="B79" s="18">
        <v>442.00299999999999</v>
      </c>
      <c r="C79" s="19">
        <f t="shared" si="2"/>
        <v>2.6676403689104337E-3</v>
      </c>
      <c r="F79" s="13"/>
    </row>
    <row r="80" spans="1:7" x14ac:dyDescent="0.25">
      <c r="A80" s="17" t="s">
        <v>46</v>
      </c>
      <c r="B80" s="18">
        <v>397.71600000000001</v>
      </c>
      <c r="C80" s="19">
        <f t="shared" si="2"/>
        <v>2.4003530676524414E-3</v>
      </c>
      <c r="F80" s="13"/>
    </row>
    <row r="81" spans="1:6" x14ac:dyDescent="0.25">
      <c r="A81" s="17" t="s">
        <v>101</v>
      </c>
      <c r="B81" s="18">
        <v>397.04599999999999</v>
      </c>
      <c r="C81" s="19">
        <f t="shared" si="2"/>
        <v>2.3963093868467227E-3</v>
      </c>
      <c r="F81" s="13"/>
    </row>
    <row r="82" spans="1:6" x14ac:dyDescent="0.25">
      <c r="A82" s="17" t="s">
        <v>55</v>
      </c>
      <c r="B82" s="18">
        <v>386.50299999999999</v>
      </c>
      <c r="C82" s="19">
        <f t="shared" si="2"/>
        <v>2.3326787499292749E-3</v>
      </c>
      <c r="F82" s="13"/>
    </row>
    <row r="83" spans="1:6" x14ac:dyDescent="0.25">
      <c r="A83" s="17" t="s">
        <v>41</v>
      </c>
      <c r="B83" s="18">
        <v>378.38200000000001</v>
      </c>
      <c r="C83" s="19">
        <f t="shared" si="2"/>
        <v>2.283665717357275E-3</v>
      </c>
      <c r="F83" s="13"/>
    </row>
    <row r="84" spans="1:6" x14ac:dyDescent="0.25">
      <c r="A84" s="17" t="s">
        <v>115</v>
      </c>
      <c r="B84" s="18">
        <v>358.90600000000001</v>
      </c>
      <c r="C84" s="19">
        <f t="shared" si="2"/>
        <v>2.1661213481450762E-3</v>
      </c>
      <c r="F84" s="13"/>
    </row>
    <row r="85" spans="1:6" x14ac:dyDescent="0.25">
      <c r="A85" s="17" t="s">
        <v>130</v>
      </c>
      <c r="B85" s="18">
        <v>357.31</v>
      </c>
      <c r="C85" s="19">
        <f t="shared" si="2"/>
        <v>2.1564889383451856E-3</v>
      </c>
      <c r="F85" s="13"/>
    </row>
    <row r="86" spans="1:6" x14ac:dyDescent="0.25">
      <c r="A86" s="17" t="s">
        <v>113</v>
      </c>
      <c r="B86" s="18">
        <v>324.11900000000003</v>
      </c>
      <c r="C86" s="19">
        <f t="shared" si="2"/>
        <v>1.9561698195054806E-3</v>
      </c>
      <c r="F86" s="13"/>
    </row>
    <row r="87" spans="1:6" x14ac:dyDescent="0.25">
      <c r="A87" s="17" t="s">
        <v>122</v>
      </c>
      <c r="B87" s="18">
        <v>323.87400000000002</v>
      </c>
      <c r="C87" s="19">
        <f t="shared" si="2"/>
        <v>1.9546911601063745E-3</v>
      </c>
      <c r="F87" s="13"/>
    </row>
    <row r="88" spans="1:6" x14ac:dyDescent="0.25">
      <c r="A88" s="17" t="s">
        <v>86</v>
      </c>
      <c r="B88" s="18">
        <v>309.23899999999998</v>
      </c>
      <c r="C88" s="19">
        <f t="shared" si="2"/>
        <v>1.8663638935516127E-3</v>
      </c>
      <c r="F88" s="13"/>
    </row>
    <row r="89" spans="1:6" x14ac:dyDescent="0.25">
      <c r="A89" s="17" t="s">
        <v>135</v>
      </c>
      <c r="B89" s="18">
        <v>297.79899999999998</v>
      </c>
      <c r="C89" s="19">
        <f t="shared" si="2"/>
        <v>1.7973195526300911E-3</v>
      </c>
      <c r="F89" s="13"/>
    </row>
    <row r="90" spans="1:6" x14ac:dyDescent="0.25">
      <c r="A90" s="17" t="s">
        <v>27</v>
      </c>
      <c r="B90" s="18">
        <v>285.74299999999999</v>
      </c>
      <c r="C90" s="19">
        <f t="shared" si="2"/>
        <v>1.7245574395051029E-3</v>
      </c>
      <c r="F90" s="13"/>
    </row>
    <row r="91" spans="1:6" x14ac:dyDescent="0.25">
      <c r="A91" s="17" t="s">
        <v>144</v>
      </c>
      <c r="B91" s="18">
        <v>271.12799999999999</v>
      </c>
      <c r="C91" s="19">
        <f t="shared" si="2"/>
        <v>1.6363508798400645E-3</v>
      </c>
      <c r="F91" s="13"/>
    </row>
    <row r="92" spans="1:6" x14ac:dyDescent="0.25">
      <c r="A92" s="17" t="s">
        <v>99</v>
      </c>
      <c r="B92" s="18">
        <v>270.81</v>
      </c>
      <c r="C92" s="19">
        <f t="shared" si="2"/>
        <v>1.6344316402934697E-3</v>
      </c>
      <c r="F92" s="13"/>
    </row>
    <row r="93" spans="1:6" x14ac:dyDescent="0.25">
      <c r="A93" s="17" t="s">
        <v>123</v>
      </c>
      <c r="B93" s="18">
        <v>270.30799999999999</v>
      </c>
      <c r="C93" s="19">
        <f t="shared" si="2"/>
        <v>1.6314018973614239E-3</v>
      </c>
      <c r="F93" s="13"/>
    </row>
    <row r="94" spans="1:6" x14ac:dyDescent="0.25">
      <c r="A94" s="17" t="s">
        <v>83</v>
      </c>
      <c r="B94" s="18">
        <v>269.8</v>
      </c>
      <c r="C94" s="19">
        <f t="shared" si="2"/>
        <v>1.6283359423624614E-3</v>
      </c>
      <c r="F94" s="13"/>
    </row>
    <row r="95" spans="1:6" x14ac:dyDescent="0.25">
      <c r="A95" s="17" t="s">
        <v>100</v>
      </c>
      <c r="B95" s="18">
        <v>250.59200000000001</v>
      </c>
      <c r="C95" s="19">
        <f t="shared" si="2"/>
        <v>1.5124090454725497E-3</v>
      </c>
      <c r="F95" s="13"/>
    </row>
    <row r="96" spans="1:6" x14ac:dyDescent="0.25">
      <c r="A96" s="17" t="s">
        <v>98</v>
      </c>
      <c r="B96" s="18">
        <v>241.041</v>
      </c>
      <c r="C96" s="19">
        <f t="shared" si="2"/>
        <v>1.4547654702853597E-3</v>
      </c>
      <c r="F96" s="13"/>
    </row>
    <row r="97" spans="1:6" x14ac:dyDescent="0.25">
      <c r="A97" s="17" t="s">
        <v>81</v>
      </c>
      <c r="B97" s="18">
        <v>239.179</v>
      </c>
      <c r="C97" s="19">
        <f t="shared" si="2"/>
        <v>1.443527658852154E-3</v>
      </c>
      <c r="F97" s="13"/>
    </row>
    <row r="98" spans="1:6" x14ac:dyDescent="0.25">
      <c r="A98" s="17" t="s">
        <v>87</v>
      </c>
      <c r="B98" s="18">
        <v>233.05799999999999</v>
      </c>
      <c r="C98" s="19">
        <f t="shared" si="2"/>
        <v>1.4065853152524482E-3</v>
      </c>
      <c r="F98" s="13"/>
    </row>
    <row r="99" spans="1:6" x14ac:dyDescent="0.25">
      <c r="A99" s="17" t="s">
        <v>88</v>
      </c>
      <c r="B99" s="18">
        <v>232.608</v>
      </c>
      <c r="C99" s="19">
        <f t="shared" si="2"/>
        <v>1.403869410233682E-3</v>
      </c>
      <c r="F99" s="13"/>
    </row>
    <row r="100" spans="1:6" x14ac:dyDescent="0.25">
      <c r="A100" s="17" t="s">
        <v>131</v>
      </c>
      <c r="B100" s="18">
        <v>228.696</v>
      </c>
      <c r="C100" s="19">
        <f t="shared" si="2"/>
        <v>1.3802591426038749E-3</v>
      </c>
      <c r="F100" s="13"/>
    </row>
    <row r="101" spans="1:6" x14ac:dyDescent="0.25">
      <c r="A101" s="17" t="s">
        <v>117</v>
      </c>
      <c r="B101" s="18">
        <v>214.648</v>
      </c>
      <c r="C101" s="19">
        <f t="shared" si="2"/>
        <v>1.2954746232624818E-3</v>
      </c>
      <c r="F101" s="13"/>
    </row>
    <row r="102" spans="1:6" x14ac:dyDescent="0.25">
      <c r="A102" s="17" t="s">
        <v>92</v>
      </c>
      <c r="B102" s="18">
        <v>208.261</v>
      </c>
      <c r="C102" s="19">
        <f t="shared" si="2"/>
        <v>1.2569268780294608E-3</v>
      </c>
      <c r="F102" s="13"/>
    </row>
    <row r="103" spans="1:6" x14ac:dyDescent="0.25">
      <c r="A103" s="17" t="s">
        <v>90</v>
      </c>
      <c r="B103" s="18">
        <v>198.88900000000001</v>
      </c>
      <c r="C103" s="19">
        <f t="shared" si="2"/>
        <v>1.2003636295052913E-3</v>
      </c>
      <c r="F103" s="13"/>
    </row>
    <row r="104" spans="1:6" x14ac:dyDescent="0.25">
      <c r="A104" s="17" t="s">
        <v>124</v>
      </c>
      <c r="B104" s="18">
        <v>188.62799999999999</v>
      </c>
      <c r="C104" s="19">
        <f t="shared" si="2"/>
        <v>1.1384349597329368E-3</v>
      </c>
      <c r="F104" s="13"/>
    </row>
    <row r="105" spans="1:6" x14ac:dyDescent="0.25">
      <c r="A105" s="17" t="s">
        <v>85</v>
      </c>
      <c r="B105" s="18">
        <v>185.209</v>
      </c>
      <c r="C105" s="19">
        <f t="shared" si="2"/>
        <v>1.1178001169348001E-3</v>
      </c>
      <c r="F105" s="13"/>
    </row>
    <row r="106" spans="1:6" x14ac:dyDescent="0.25">
      <c r="A106" s="17" t="s">
        <v>119</v>
      </c>
      <c r="B106" s="18">
        <v>154.93100000000001</v>
      </c>
      <c r="C106" s="19">
        <f t="shared" si="2"/>
        <v>9.3506195658324138E-4</v>
      </c>
      <c r="F106" s="13"/>
    </row>
    <row r="107" spans="1:6" x14ac:dyDescent="0.25">
      <c r="A107" s="17" t="s">
        <v>8</v>
      </c>
      <c r="B107" s="18">
        <v>110.89400000000001</v>
      </c>
      <c r="C107" s="19">
        <f t="shared" si="2"/>
        <v>6.6928349144678573E-4</v>
      </c>
      <c r="F107" s="13"/>
    </row>
    <row r="108" spans="1:6" x14ac:dyDescent="0.25">
      <c r="A108" s="17" t="s">
        <v>89</v>
      </c>
      <c r="B108" s="18">
        <v>105.205</v>
      </c>
      <c r="C108" s="19">
        <f t="shared" si="2"/>
        <v>6.3494841666509542E-4</v>
      </c>
      <c r="F108" s="13"/>
    </row>
    <row r="109" spans="1:6" x14ac:dyDescent="0.25">
      <c r="A109" s="17" t="s">
        <v>141</v>
      </c>
      <c r="B109" s="18">
        <v>103.111</v>
      </c>
      <c r="C109" s="19">
        <f t="shared" si="2"/>
        <v>6.2231040531110363E-4</v>
      </c>
      <c r="F109" s="13"/>
    </row>
    <row r="110" spans="1:6" x14ac:dyDescent="0.25">
      <c r="A110" s="17" t="s">
        <v>11</v>
      </c>
      <c r="B110" s="18">
        <v>101.399</v>
      </c>
      <c r="C110" s="19">
        <f t="shared" si="2"/>
        <v>6.119778955508199E-4</v>
      </c>
      <c r="F110" s="13"/>
    </row>
    <row r="111" spans="1:6" x14ac:dyDescent="0.25">
      <c r="A111" s="17" t="s">
        <v>129</v>
      </c>
      <c r="B111" s="18">
        <v>100.709</v>
      </c>
      <c r="C111" s="19">
        <f t="shared" si="2"/>
        <v>6.0781350785537854E-4</v>
      </c>
      <c r="F111" s="13"/>
    </row>
    <row r="112" spans="1:6" x14ac:dyDescent="0.25">
      <c r="A112" s="17" t="s">
        <v>103</v>
      </c>
      <c r="B112" s="18">
        <v>99.433000000000007</v>
      </c>
      <c r="C112" s="19">
        <f t="shared" si="2"/>
        <v>6.0011240829105491E-4</v>
      </c>
      <c r="F112" s="13"/>
    </row>
    <row r="113" spans="1:6" x14ac:dyDescent="0.25">
      <c r="A113" s="17" t="s">
        <v>127</v>
      </c>
      <c r="B113" s="18">
        <v>92.251000000000005</v>
      </c>
      <c r="C113" s="19">
        <f t="shared" si="2"/>
        <v>5.567665641915472E-4</v>
      </c>
      <c r="F113" s="13"/>
    </row>
    <row r="114" spans="1:6" x14ac:dyDescent="0.25">
      <c r="A114" s="17" t="s">
        <v>64</v>
      </c>
      <c r="B114" s="18">
        <v>80.543999999999997</v>
      </c>
      <c r="C114" s="19">
        <f t="shared" si="2"/>
        <v>4.8611078629222414E-4</v>
      </c>
      <c r="F114" s="13"/>
    </row>
    <row r="115" spans="1:6" x14ac:dyDescent="0.25">
      <c r="A115" s="17" t="s">
        <v>140</v>
      </c>
      <c r="B115" s="18">
        <v>60.95</v>
      </c>
      <c r="C115" s="19">
        <f t="shared" si="2"/>
        <v>3.6785424643065982E-4</v>
      </c>
      <c r="F115" s="13"/>
    </row>
    <row r="116" spans="1:6" x14ac:dyDescent="0.25">
      <c r="A116" s="17" t="s">
        <v>142</v>
      </c>
      <c r="B116" s="18">
        <v>36.960999999999999</v>
      </c>
      <c r="C116" s="19">
        <f t="shared" si="2"/>
        <v>2.2307236755247936E-4</v>
      </c>
      <c r="F116" s="13"/>
    </row>
    <row r="117" spans="1:6" x14ac:dyDescent="0.25">
      <c r="A117" s="20" t="s">
        <v>153</v>
      </c>
      <c r="B117" s="21">
        <f>SUM(B7:B116)</f>
        <v>165690.62499999988</v>
      </c>
      <c r="C117" s="22">
        <f>SUM(C7:C116)</f>
        <v>1.0000000000000007</v>
      </c>
      <c r="F117" s="13"/>
    </row>
    <row r="118" spans="1:6" x14ac:dyDescent="0.25">
      <c r="B118" s="13"/>
      <c r="F118" s="13"/>
    </row>
    <row r="119" spans="1:6" x14ac:dyDescent="0.25">
      <c r="A119" s="29" t="s">
        <v>156</v>
      </c>
      <c r="B119" s="13"/>
      <c r="F119" s="13"/>
    </row>
    <row r="120" spans="1:6" x14ac:dyDescent="0.25">
      <c r="A120" t="s">
        <v>155</v>
      </c>
      <c r="B120" s="13"/>
      <c r="F120" s="13"/>
    </row>
    <row r="121" spans="1:6" x14ac:dyDescent="0.25">
      <c r="B121" s="13"/>
      <c r="F121" s="13"/>
    </row>
    <row r="122" spans="1:6" x14ac:dyDescent="0.25">
      <c r="B122" s="13"/>
      <c r="F122" s="13"/>
    </row>
    <row r="123" spans="1:6" x14ac:dyDescent="0.25">
      <c r="B123" s="13"/>
      <c r="F123" s="13"/>
    </row>
    <row r="124" spans="1:6" x14ac:dyDescent="0.25">
      <c r="B124" s="13"/>
      <c r="F124" s="13"/>
    </row>
    <row r="125" spans="1:6" x14ac:dyDescent="0.25">
      <c r="B125" s="13"/>
      <c r="F125" s="13"/>
    </row>
    <row r="126" spans="1:6" x14ac:dyDescent="0.25">
      <c r="B126" s="13"/>
      <c r="F126" s="13"/>
    </row>
    <row r="127" spans="1:6" x14ac:dyDescent="0.25">
      <c r="B127" s="13"/>
      <c r="F127" s="13"/>
    </row>
    <row r="128" spans="1:6" x14ac:dyDescent="0.25">
      <c r="B128" s="13"/>
      <c r="F128" s="13"/>
    </row>
    <row r="129" spans="2:6" x14ac:dyDescent="0.25">
      <c r="B129" s="13"/>
      <c r="F129" s="13"/>
    </row>
    <row r="130" spans="2:6" x14ac:dyDescent="0.25">
      <c r="B130" s="13"/>
      <c r="F130" s="13"/>
    </row>
    <row r="131" spans="2:6" x14ac:dyDescent="0.25">
      <c r="C131" s="14"/>
      <c r="D131" s="14"/>
    </row>
    <row r="132" spans="2:6" x14ac:dyDescent="0.25">
      <c r="B132" s="13"/>
      <c r="F132" s="13"/>
    </row>
  </sheetData>
  <sortState ref="E5:F129">
    <sortCondition descending="1" ref="F5:F129"/>
  </sortState>
  <mergeCells count="4">
    <mergeCell ref="B5:C5"/>
    <mergeCell ref="F5:G5"/>
    <mergeCell ref="A5:A6"/>
    <mergeCell ref="E5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97" workbookViewId="0">
      <selection activeCell="D7" sqref="D7"/>
    </sheetView>
  </sheetViews>
  <sheetFormatPr baseColWidth="10" defaultRowHeight="15" x14ac:dyDescent="0.25"/>
  <cols>
    <col min="1" max="1" width="44.5703125" customWidth="1"/>
    <col min="2" max="2" width="20.42578125" customWidth="1"/>
  </cols>
  <sheetData>
    <row r="1" spans="1:3" x14ac:dyDescent="0.25">
      <c r="A1" s="25" t="s">
        <v>154</v>
      </c>
    </row>
    <row r="2" spans="1:3" s="39" customFormat="1" ht="15.75" x14ac:dyDescent="0.25">
      <c r="A2" s="38" t="s">
        <v>70</v>
      </c>
    </row>
    <row r="3" spans="1:3" s="39" customFormat="1" x14ac:dyDescent="0.25">
      <c r="A3" s="40">
        <v>2022</v>
      </c>
    </row>
    <row r="4" spans="1:3" x14ac:dyDescent="0.25">
      <c r="A4" s="14"/>
    </row>
    <row r="5" spans="1:3" x14ac:dyDescent="0.25">
      <c r="A5" s="46" t="s">
        <v>151</v>
      </c>
      <c r="B5" s="45" t="s">
        <v>74</v>
      </c>
      <c r="C5" s="45"/>
    </row>
    <row r="6" spans="1:3" ht="45" x14ac:dyDescent="0.25">
      <c r="A6" s="46"/>
      <c r="B6" s="15" t="s">
        <v>150</v>
      </c>
      <c r="C6" s="16" t="s">
        <v>149</v>
      </c>
    </row>
    <row r="7" spans="1:3" x14ac:dyDescent="0.25">
      <c r="A7" s="17" t="s">
        <v>5</v>
      </c>
      <c r="B7" s="18">
        <v>37729.300000000003</v>
      </c>
      <c r="C7" s="19">
        <f>B7/$B$124</f>
        <v>7.8948494680709358E-2</v>
      </c>
    </row>
    <row r="8" spans="1:3" x14ac:dyDescent="0.25">
      <c r="A8" s="17" t="s">
        <v>4</v>
      </c>
      <c r="B8" s="18">
        <v>34380.5</v>
      </c>
      <c r="C8" s="19">
        <f t="shared" ref="C8:C71" si="0">B8/$B$124</f>
        <v>7.194113650054805E-2</v>
      </c>
    </row>
    <row r="9" spans="1:3" x14ac:dyDescent="0.25">
      <c r="A9" s="17" t="s">
        <v>29</v>
      </c>
      <c r="B9" s="18">
        <v>29819.5</v>
      </c>
      <c r="C9" s="19">
        <f t="shared" si="0"/>
        <v>6.2397251927054365E-2</v>
      </c>
    </row>
    <row r="10" spans="1:3" x14ac:dyDescent="0.25">
      <c r="A10" s="17" t="s">
        <v>40</v>
      </c>
      <c r="B10" s="18">
        <v>25995.9</v>
      </c>
      <c r="C10" s="19">
        <f t="shared" si="0"/>
        <v>5.4396375572042209E-2</v>
      </c>
    </row>
    <row r="11" spans="1:3" x14ac:dyDescent="0.25">
      <c r="A11" s="17" t="s">
        <v>28</v>
      </c>
      <c r="B11" s="18">
        <v>23402</v>
      </c>
      <c r="C11" s="19">
        <f t="shared" si="0"/>
        <v>4.8968644329949407E-2</v>
      </c>
    </row>
    <row r="12" spans="1:3" x14ac:dyDescent="0.25">
      <c r="A12" s="17" t="s">
        <v>51</v>
      </c>
      <c r="B12" s="18">
        <v>19737.8</v>
      </c>
      <c r="C12" s="19">
        <f t="shared" si="0"/>
        <v>4.1301312197917925E-2</v>
      </c>
    </row>
    <row r="13" spans="1:3" x14ac:dyDescent="0.25">
      <c r="A13" s="17" t="s">
        <v>33</v>
      </c>
      <c r="B13" s="18">
        <v>16872.900000000001</v>
      </c>
      <c r="C13" s="19">
        <f t="shared" si="0"/>
        <v>3.5306513926792724E-2</v>
      </c>
    </row>
    <row r="14" spans="1:3" x14ac:dyDescent="0.25">
      <c r="A14" s="17" t="s">
        <v>58</v>
      </c>
      <c r="B14" s="18">
        <v>15373</v>
      </c>
      <c r="C14" s="19">
        <f t="shared" si="0"/>
        <v>3.2167975783450653E-2</v>
      </c>
    </row>
    <row r="15" spans="1:3" x14ac:dyDescent="0.25">
      <c r="A15" s="17" t="s">
        <v>7</v>
      </c>
      <c r="B15" s="18">
        <v>14789</v>
      </c>
      <c r="C15" s="19">
        <f t="shared" si="0"/>
        <v>3.0945956798377135E-2</v>
      </c>
    </row>
    <row r="16" spans="1:3" x14ac:dyDescent="0.25">
      <c r="A16" s="17" t="s">
        <v>3</v>
      </c>
      <c r="B16" s="18">
        <v>10382.1</v>
      </c>
      <c r="C16" s="19">
        <f t="shared" si="0"/>
        <v>2.1724526207074941E-2</v>
      </c>
    </row>
    <row r="17" spans="1:3" x14ac:dyDescent="0.25">
      <c r="A17" s="17" t="s">
        <v>9</v>
      </c>
      <c r="B17" s="18">
        <v>9595.67</v>
      </c>
      <c r="C17" s="19">
        <f t="shared" si="0"/>
        <v>2.0078922798802051E-2</v>
      </c>
    </row>
    <row r="18" spans="1:3" x14ac:dyDescent="0.25">
      <c r="A18" s="17" t="s">
        <v>45</v>
      </c>
      <c r="B18" s="18">
        <v>8531.92</v>
      </c>
      <c r="C18" s="19">
        <f t="shared" si="0"/>
        <v>1.7853027772480212E-2</v>
      </c>
    </row>
    <row r="19" spans="1:3" x14ac:dyDescent="0.25">
      <c r="A19" s="17" t="s">
        <v>38</v>
      </c>
      <c r="B19" s="18">
        <v>8442.3799999999992</v>
      </c>
      <c r="C19" s="19">
        <f t="shared" si="0"/>
        <v>1.7665665478090686E-2</v>
      </c>
    </row>
    <row r="20" spans="1:3" x14ac:dyDescent="0.25">
      <c r="A20" s="17" t="s">
        <v>26</v>
      </c>
      <c r="B20" s="18">
        <v>8401.59</v>
      </c>
      <c r="C20" s="19">
        <f t="shared" si="0"/>
        <v>1.7580312473979131E-2</v>
      </c>
    </row>
    <row r="21" spans="1:3" x14ac:dyDescent="0.25">
      <c r="A21" s="17" t="s">
        <v>32</v>
      </c>
      <c r="B21" s="18">
        <v>8018.34</v>
      </c>
      <c r="C21" s="19">
        <f t="shared" si="0"/>
        <v>1.6778362515024636E-2</v>
      </c>
    </row>
    <row r="22" spans="1:3" x14ac:dyDescent="0.25">
      <c r="A22" s="17" t="s">
        <v>56</v>
      </c>
      <c r="B22" s="18">
        <v>7483.07</v>
      </c>
      <c r="C22" s="19">
        <f t="shared" si="0"/>
        <v>1.5658310970263843E-2</v>
      </c>
    </row>
    <row r="23" spans="1:3" x14ac:dyDescent="0.25">
      <c r="A23" s="17" t="s">
        <v>61</v>
      </c>
      <c r="B23" s="18">
        <v>7307.57</v>
      </c>
      <c r="C23" s="19">
        <f t="shared" si="0"/>
        <v>1.5291077525263156E-2</v>
      </c>
    </row>
    <row r="24" spans="1:3" x14ac:dyDescent="0.25">
      <c r="A24" s="17" t="s">
        <v>2</v>
      </c>
      <c r="B24" s="18">
        <v>7280.98</v>
      </c>
      <c r="C24" s="19">
        <f t="shared" si="0"/>
        <v>1.5235437996473592E-2</v>
      </c>
    </row>
    <row r="25" spans="1:3" x14ac:dyDescent="0.25">
      <c r="A25" s="17" t="s">
        <v>31</v>
      </c>
      <c r="B25" s="18">
        <v>6473.21</v>
      </c>
      <c r="C25" s="19">
        <f t="shared" si="0"/>
        <v>1.3545180675287231E-2</v>
      </c>
    </row>
    <row r="26" spans="1:3" x14ac:dyDescent="0.25">
      <c r="A26" s="17" t="s">
        <v>42</v>
      </c>
      <c r="B26" s="18">
        <v>6357.37</v>
      </c>
      <c r="C26" s="19">
        <f t="shared" si="0"/>
        <v>1.3302785676604156E-2</v>
      </c>
    </row>
    <row r="27" spans="1:3" x14ac:dyDescent="0.25">
      <c r="A27" s="17" t="s">
        <v>137</v>
      </c>
      <c r="B27" s="18">
        <v>6161.69</v>
      </c>
      <c r="C27" s="19">
        <f t="shared" si="0"/>
        <v>1.2893325616674042E-2</v>
      </c>
    </row>
    <row r="28" spans="1:3" x14ac:dyDescent="0.25">
      <c r="A28" s="17" t="s">
        <v>6</v>
      </c>
      <c r="B28" s="18">
        <v>6097.42</v>
      </c>
      <c r="C28" s="19">
        <f t="shared" si="0"/>
        <v>1.2758840753368092E-2</v>
      </c>
    </row>
    <row r="29" spans="1:3" x14ac:dyDescent="0.25">
      <c r="A29" s="17" t="s">
        <v>37</v>
      </c>
      <c r="B29" s="18">
        <v>5761.97</v>
      </c>
      <c r="C29" s="19">
        <f t="shared" si="0"/>
        <v>1.2056912211342559E-2</v>
      </c>
    </row>
    <row r="30" spans="1:3" x14ac:dyDescent="0.25">
      <c r="A30" s="17" t="s">
        <v>36</v>
      </c>
      <c r="B30" s="18">
        <v>5752.38</v>
      </c>
      <c r="C30" s="19">
        <f t="shared" si="0"/>
        <v>1.2036845153008903E-2</v>
      </c>
    </row>
    <row r="31" spans="1:3" x14ac:dyDescent="0.25">
      <c r="A31" s="17" t="s">
        <v>57</v>
      </c>
      <c r="B31" s="18">
        <v>5648.52</v>
      </c>
      <c r="C31" s="19">
        <f t="shared" si="0"/>
        <v>1.1819518283505933E-2</v>
      </c>
    </row>
    <row r="32" spans="1:3" x14ac:dyDescent="0.25">
      <c r="A32" s="17" t="s">
        <v>35</v>
      </c>
      <c r="B32" s="18">
        <v>5646.11</v>
      </c>
      <c r="C32" s="19">
        <f t="shared" si="0"/>
        <v>1.1814475362694241E-2</v>
      </c>
    </row>
    <row r="33" spans="1:3" x14ac:dyDescent="0.25">
      <c r="A33" s="17" t="s">
        <v>90</v>
      </c>
      <c r="B33" s="18">
        <v>5390.16</v>
      </c>
      <c r="C33" s="19">
        <f t="shared" si="0"/>
        <v>1.1278900432506627E-2</v>
      </c>
    </row>
    <row r="34" spans="1:3" x14ac:dyDescent="0.25">
      <c r="A34" s="17" t="s">
        <v>25</v>
      </c>
      <c r="B34" s="18">
        <v>5141.1000000000004</v>
      </c>
      <c r="C34" s="19">
        <f t="shared" si="0"/>
        <v>1.0757742815344966E-2</v>
      </c>
    </row>
    <row r="35" spans="1:3" x14ac:dyDescent="0.25">
      <c r="A35" s="17" t="s">
        <v>107</v>
      </c>
      <c r="B35" s="18">
        <v>5004.3</v>
      </c>
      <c r="C35" s="19">
        <f t="shared" si="0"/>
        <v>1.0471489053088019E-2</v>
      </c>
    </row>
    <row r="36" spans="1:3" x14ac:dyDescent="0.25">
      <c r="A36" s="17" t="s">
        <v>64</v>
      </c>
      <c r="B36" s="18">
        <v>4826.4399999999996</v>
      </c>
      <c r="C36" s="19">
        <f t="shared" si="0"/>
        <v>1.0099317312188744E-2</v>
      </c>
    </row>
    <row r="37" spans="1:3" x14ac:dyDescent="0.25">
      <c r="A37" s="17" t="s">
        <v>52</v>
      </c>
      <c r="B37" s="18">
        <v>4743.03</v>
      </c>
      <c r="C37" s="19">
        <f t="shared" si="0"/>
        <v>9.9247820321459665E-3</v>
      </c>
    </row>
    <row r="38" spans="1:3" x14ac:dyDescent="0.25">
      <c r="A38" s="17" t="s">
        <v>125</v>
      </c>
      <c r="B38" s="18">
        <v>4671.22</v>
      </c>
      <c r="C38" s="19">
        <f t="shared" si="0"/>
        <v>9.774519731943692E-3</v>
      </c>
    </row>
    <row r="39" spans="1:3" x14ac:dyDescent="0.25">
      <c r="A39" s="17" t="s">
        <v>47</v>
      </c>
      <c r="B39" s="18">
        <v>4264.3999999999996</v>
      </c>
      <c r="C39" s="19">
        <f t="shared" si="0"/>
        <v>8.9232495889512101E-3</v>
      </c>
    </row>
    <row r="40" spans="1:3" x14ac:dyDescent="0.25">
      <c r="A40" s="17" t="s">
        <v>1</v>
      </c>
      <c r="B40" s="18">
        <v>4098.13</v>
      </c>
      <c r="C40" s="19">
        <f t="shared" si="0"/>
        <v>8.5753299029098177E-3</v>
      </c>
    </row>
    <row r="41" spans="1:3" x14ac:dyDescent="0.25">
      <c r="A41" s="17" t="s">
        <v>48</v>
      </c>
      <c r="B41" s="18">
        <v>3866.91</v>
      </c>
      <c r="C41" s="19">
        <f t="shared" si="0"/>
        <v>8.0915024547442375E-3</v>
      </c>
    </row>
    <row r="42" spans="1:3" x14ac:dyDescent="0.25">
      <c r="A42" s="17" t="s">
        <v>60</v>
      </c>
      <c r="B42" s="18">
        <v>2960.85</v>
      </c>
      <c r="C42" s="19">
        <f t="shared" si="0"/>
        <v>6.195573479374869E-3</v>
      </c>
    </row>
    <row r="43" spans="1:3" x14ac:dyDescent="0.25">
      <c r="A43" s="17" t="s">
        <v>91</v>
      </c>
      <c r="B43" s="18">
        <v>2954.89</v>
      </c>
      <c r="C43" s="19">
        <f t="shared" si="0"/>
        <v>6.1831021897326803E-3</v>
      </c>
    </row>
    <row r="44" spans="1:3" x14ac:dyDescent="0.25">
      <c r="A44" s="17" t="s">
        <v>30</v>
      </c>
      <c r="B44" s="18">
        <v>2904.9</v>
      </c>
      <c r="C44" s="19">
        <f t="shared" si="0"/>
        <v>6.0784982016096932E-3</v>
      </c>
    </row>
    <row r="45" spans="1:3" x14ac:dyDescent="0.25">
      <c r="A45" s="17" t="s">
        <v>122</v>
      </c>
      <c r="B45" s="18">
        <v>2678.41</v>
      </c>
      <c r="C45" s="19">
        <f t="shared" si="0"/>
        <v>5.604568270223903E-3</v>
      </c>
    </row>
    <row r="46" spans="1:3" x14ac:dyDescent="0.25">
      <c r="A46" s="17" t="s">
        <v>105</v>
      </c>
      <c r="B46" s="18">
        <v>2589.8200000000002</v>
      </c>
      <c r="C46" s="19">
        <f t="shared" si="0"/>
        <v>5.4191938491833852E-3</v>
      </c>
    </row>
    <row r="47" spans="1:3" x14ac:dyDescent="0.25">
      <c r="A47" s="17" t="s">
        <v>143</v>
      </c>
      <c r="B47" s="18">
        <v>2401.84</v>
      </c>
      <c r="C47" s="19">
        <f t="shared" si="0"/>
        <v>5.0258460258715363E-3</v>
      </c>
    </row>
    <row r="48" spans="1:3" x14ac:dyDescent="0.25">
      <c r="A48" s="17" t="s">
        <v>44</v>
      </c>
      <c r="B48" s="18">
        <v>2387.2600000000002</v>
      </c>
      <c r="C48" s="19">
        <f t="shared" si="0"/>
        <v>4.9953374012099401E-3</v>
      </c>
    </row>
    <row r="49" spans="1:3" x14ac:dyDescent="0.25">
      <c r="A49" s="17" t="s">
        <v>116</v>
      </c>
      <c r="B49" s="18">
        <v>2382.0300000000002</v>
      </c>
      <c r="C49" s="19">
        <f t="shared" si="0"/>
        <v>4.9843936352990939E-3</v>
      </c>
    </row>
    <row r="50" spans="1:3" x14ac:dyDescent="0.25">
      <c r="A50" s="17" t="s">
        <v>94</v>
      </c>
      <c r="B50" s="18">
        <v>2339.04</v>
      </c>
      <c r="C50" s="19">
        <f t="shared" si="0"/>
        <v>4.8944371350108902E-3</v>
      </c>
    </row>
    <row r="51" spans="1:3" x14ac:dyDescent="0.25">
      <c r="A51" s="17" t="s">
        <v>123</v>
      </c>
      <c r="B51" s="18">
        <v>2224.12</v>
      </c>
      <c r="C51" s="19">
        <f t="shared" si="0"/>
        <v>4.6539672347289578E-3</v>
      </c>
    </row>
    <row r="52" spans="1:3" x14ac:dyDescent="0.25">
      <c r="A52" s="17" t="s">
        <v>101</v>
      </c>
      <c r="B52" s="18">
        <v>2144.17</v>
      </c>
      <c r="C52" s="19">
        <f t="shared" si="0"/>
        <v>4.4866719986730889E-3</v>
      </c>
    </row>
    <row r="53" spans="1:3" x14ac:dyDescent="0.25">
      <c r="A53" s="17" t="s">
        <v>138</v>
      </c>
      <c r="B53" s="18">
        <v>2107.33</v>
      </c>
      <c r="C53" s="19">
        <f t="shared" si="0"/>
        <v>4.4095843626968754E-3</v>
      </c>
    </row>
    <row r="54" spans="1:3" x14ac:dyDescent="0.25">
      <c r="A54" s="17" t="s">
        <v>34</v>
      </c>
      <c r="B54" s="18">
        <v>2041.3</v>
      </c>
      <c r="C54" s="19">
        <f t="shared" si="0"/>
        <v>4.2714167024496073E-3</v>
      </c>
    </row>
    <row r="55" spans="1:3" x14ac:dyDescent="0.25">
      <c r="A55" s="17" t="s">
        <v>111</v>
      </c>
      <c r="B55" s="18">
        <v>2036.86</v>
      </c>
      <c r="C55" s="19">
        <f t="shared" si="0"/>
        <v>4.2621260101658297E-3</v>
      </c>
    </row>
    <row r="56" spans="1:3" x14ac:dyDescent="0.25">
      <c r="A56" s="17" t="s">
        <v>97</v>
      </c>
      <c r="B56" s="18">
        <v>1870.35</v>
      </c>
      <c r="C56" s="19">
        <f t="shared" si="0"/>
        <v>3.9137041245415295E-3</v>
      </c>
    </row>
    <row r="57" spans="1:3" x14ac:dyDescent="0.25">
      <c r="A57" s="17" t="s">
        <v>83</v>
      </c>
      <c r="B57" s="18">
        <v>1865.27</v>
      </c>
      <c r="C57" s="19">
        <f t="shared" si="0"/>
        <v>3.9030742333699994E-3</v>
      </c>
    </row>
    <row r="58" spans="1:3" x14ac:dyDescent="0.25">
      <c r="A58" s="17" t="s">
        <v>77</v>
      </c>
      <c r="B58" s="18">
        <v>1861.21</v>
      </c>
      <c r="C58" s="19">
        <f t="shared" si="0"/>
        <v>3.8945786904258243E-3</v>
      </c>
    </row>
    <row r="59" spans="1:3" x14ac:dyDescent="0.25">
      <c r="A59" s="17" t="s">
        <v>130</v>
      </c>
      <c r="B59" s="18">
        <v>1758.43</v>
      </c>
      <c r="C59" s="19">
        <f t="shared" si="0"/>
        <v>3.6795117190459334E-3</v>
      </c>
    </row>
    <row r="60" spans="1:3" x14ac:dyDescent="0.25">
      <c r="A60" s="17" t="s">
        <v>78</v>
      </c>
      <c r="B60" s="18">
        <v>1724.46</v>
      </c>
      <c r="C60" s="19">
        <f t="shared" si="0"/>
        <v>3.6084295530819824E-3</v>
      </c>
    </row>
    <row r="61" spans="1:3" x14ac:dyDescent="0.25">
      <c r="A61" s="17" t="s">
        <v>126</v>
      </c>
      <c r="B61" s="18">
        <v>1682.59</v>
      </c>
      <c r="C61" s="19">
        <f t="shared" si="0"/>
        <v>3.5208166508473447E-3</v>
      </c>
    </row>
    <row r="62" spans="1:3" x14ac:dyDescent="0.25">
      <c r="A62" s="17" t="s">
        <v>46</v>
      </c>
      <c r="B62" s="18">
        <v>1637.45</v>
      </c>
      <c r="C62" s="19">
        <f t="shared" si="0"/>
        <v>3.4263612792956011E-3</v>
      </c>
    </row>
    <row r="63" spans="1:3" x14ac:dyDescent="0.25">
      <c r="A63" s="17" t="s">
        <v>114</v>
      </c>
      <c r="B63" s="18">
        <v>1586.43</v>
      </c>
      <c r="C63" s="19">
        <f t="shared" si="0"/>
        <v>3.3196020179626375E-3</v>
      </c>
    </row>
    <row r="64" spans="1:3" x14ac:dyDescent="0.25">
      <c r="A64" s="17" t="s">
        <v>133</v>
      </c>
      <c r="B64" s="18">
        <v>1567.53</v>
      </c>
      <c r="C64" s="19">
        <f t="shared" si="0"/>
        <v>3.2800538008087169E-3</v>
      </c>
    </row>
    <row r="65" spans="1:3" x14ac:dyDescent="0.25">
      <c r="A65" s="17" t="s">
        <v>131</v>
      </c>
      <c r="B65" s="18">
        <v>1552.32</v>
      </c>
      <c r="C65" s="19">
        <f t="shared" si="0"/>
        <v>3.2482269022419902E-3</v>
      </c>
    </row>
    <row r="66" spans="1:3" x14ac:dyDescent="0.25">
      <c r="A66" s="17" t="s">
        <v>23</v>
      </c>
      <c r="B66" s="18">
        <v>1539.04</v>
      </c>
      <c r="C66" s="19">
        <f t="shared" si="0"/>
        <v>3.2204385253211407E-3</v>
      </c>
    </row>
    <row r="67" spans="1:3" x14ac:dyDescent="0.25">
      <c r="A67" s="17" t="s">
        <v>113</v>
      </c>
      <c r="B67" s="18">
        <v>1534.71</v>
      </c>
      <c r="C67" s="19">
        <f t="shared" si="0"/>
        <v>3.211378007846195E-3</v>
      </c>
    </row>
    <row r="68" spans="1:3" x14ac:dyDescent="0.25">
      <c r="A68" s="17" t="s">
        <v>53</v>
      </c>
      <c r="B68" s="18">
        <v>1509.44</v>
      </c>
      <c r="C68" s="19">
        <f t="shared" si="0"/>
        <v>3.1585005767626202E-3</v>
      </c>
    </row>
    <row r="69" spans="1:3" x14ac:dyDescent="0.25">
      <c r="A69" s="17" t="s">
        <v>10</v>
      </c>
      <c r="B69" s="18">
        <v>1357.97</v>
      </c>
      <c r="C69" s="19">
        <f t="shared" si="0"/>
        <v>2.8415498650004871E-3</v>
      </c>
    </row>
    <row r="70" spans="1:3" x14ac:dyDescent="0.25">
      <c r="A70" s="17" t="s">
        <v>79</v>
      </c>
      <c r="B70" s="18">
        <v>1303.3599999999999</v>
      </c>
      <c r="C70" s="19">
        <f t="shared" si="0"/>
        <v>2.7272785349065401E-3</v>
      </c>
    </row>
    <row r="71" spans="1:3" x14ac:dyDescent="0.25">
      <c r="A71" s="17" t="s">
        <v>88</v>
      </c>
      <c r="B71" s="18">
        <v>1206.75</v>
      </c>
      <c r="C71" s="19">
        <f t="shared" si="0"/>
        <v>2.5251222778038818E-3</v>
      </c>
    </row>
    <row r="72" spans="1:3" x14ac:dyDescent="0.25">
      <c r="A72" s="17" t="s">
        <v>8</v>
      </c>
      <c r="B72" s="18">
        <v>1191.54</v>
      </c>
      <c r="C72" s="19">
        <f t="shared" ref="C72:C123" si="1">B72/$B$124</f>
        <v>2.4932953792371555E-3</v>
      </c>
    </row>
    <row r="73" spans="1:3" x14ac:dyDescent="0.25">
      <c r="A73" s="17" t="s">
        <v>82</v>
      </c>
      <c r="B73" s="18">
        <v>1172.4100000000001</v>
      </c>
      <c r="C73" s="19">
        <f t="shared" si="1"/>
        <v>2.4532658874829496E-3</v>
      </c>
    </row>
    <row r="74" spans="1:3" x14ac:dyDescent="0.25">
      <c r="A74" s="17" t="s">
        <v>54</v>
      </c>
      <c r="B74" s="18">
        <v>1144.48</v>
      </c>
      <c r="C74" s="19">
        <f t="shared" si="1"/>
        <v>2.394822411022156E-3</v>
      </c>
    </row>
    <row r="75" spans="1:3" x14ac:dyDescent="0.25">
      <c r="A75" s="17" t="s">
        <v>148</v>
      </c>
      <c r="B75" s="18">
        <v>1088.54</v>
      </c>
      <c r="C75" s="19">
        <f t="shared" si="1"/>
        <v>2.2777680582396001E-3</v>
      </c>
    </row>
    <row r="76" spans="1:3" x14ac:dyDescent="0.25">
      <c r="A76" s="17" t="s">
        <v>80</v>
      </c>
      <c r="B76" s="18">
        <v>1082.3699999999999</v>
      </c>
      <c r="C76" s="19">
        <f t="shared" si="1"/>
        <v>2.264857343962368E-3</v>
      </c>
    </row>
    <row r="77" spans="1:3" x14ac:dyDescent="0.25">
      <c r="A77" s="17" t="s">
        <v>104</v>
      </c>
      <c r="B77" s="18">
        <v>1073.8800000000001</v>
      </c>
      <c r="C77" s="19">
        <f t="shared" si="1"/>
        <v>2.2470920337170357E-3</v>
      </c>
    </row>
    <row r="78" spans="1:3" x14ac:dyDescent="0.25">
      <c r="A78" s="17" t="s">
        <v>120</v>
      </c>
      <c r="B78" s="18">
        <v>1061.3499999999999</v>
      </c>
      <c r="C78" s="19">
        <f t="shared" si="1"/>
        <v>2.2208730304927697E-3</v>
      </c>
    </row>
    <row r="79" spans="1:3" x14ac:dyDescent="0.25">
      <c r="A79" s="17" t="s">
        <v>121</v>
      </c>
      <c r="B79" s="18">
        <v>1053.77</v>
      </c>
      <c r="C79" s="19">
        <f t="shared" si="1"/>
        <v>2.2050118936659596E-3</v>
      </c>
    </row>
    <row r="80" spans="1:3" x14ac:dyDescent="0.25">
      <c r="A80" s="17" t="s">
        <v>43</v>
      </c>
      <c r="B80" s="18">
        <v>1047.3</v>
      </c>
      <c r="C80" s="19">
        <f t="shared" si="1"/>
        <v>2.1914734299100934E-3</v>
      </c>
    </row>
    <row r="81" spans="1:3" x14ac:dyDescent="0.25">
      <c r="A81" s="17" t="s">
        <v>139</v>
      </c>
      <c r="B81" s="18">
        <v>979.41399999999999</v>
      </c>
      <c r="C81" s="19">
        <f t="shared" si="1"/>
        <v>2.0494220928883458E-3</v>
      </c>
    </row>
    <row r="82" spans="1:3" x14ac:dyDescent="0.25">
      <c r="A82" s="17" t="s">
        <v>100</v>
      </c>
      <c r="B82" s="18">
        <v>954.92499999999995</v>
      </c>
      <c r="C82" s="19">
        <f t="shared" si="1"/>
        <v>1.9981789029474804E-3</v>
      </c>
    </row>
    <row r="83" spans="1:3" x14ac:dyDescent="0.25">
      <c r="A83" s="17" t="s">
        <v>135</v>
      </c>
      <c r="B83" s="18">
        <v>953.73900000000003</v>
      </c>
      <c r="C83" s="19">
        <f t="shared" si="1"/>
        <v>1.9956972000086154E-3</v>
      </c>
    </row>
    <row r="84" spans="1:3" x14ac:dyDescent="0.25">
      <c r="A84" s="17" t="s">
        <v>102</v>
      </c>
      <c r="B84" s="18">
        <v>938.68700000000001</v>
      </c>
      <c r="C84" s="19">
        <f t="shared" si="1"/>
        <v>1.9642009161673028E-3</v>
      </c>
    </row>
    <row r="85" spans="1:3" x14ac:dyDescent="0.25">
      <c r="A85" s="17" t="s">
        <v>129</v>
      </c>
      <c r="B85" s="18">
        <v>912.21400000000006</v>
      </c>
      <c r="C85" s="19">
        <f t="shared" si="1"/>
        <v>1.9088062096744068E-3</v>
      </c>
    </row>
    <row r="86" spans="1:3" x14ac:dyDescent="0.25">
      <c r="A86" s="17" t="s">
        <v>136</v>
      </c>
      <c r="B86" s="18">
        <v>898.47</v>
      </c>
      <c r="C86" s="19">
        <f t="shared" si="1"/>
        <v>1.8800469135599369E-3</v>
      </c>
    </row>
    <row r="87" spans="1:3" x14ac:dyDescent="0.25">
      <c r="A87" s="17" t="s">
        <v>146</v>
      </c>
      <c r="B87" s="18">
        <v>895.577</v>
      </c>
      <c r="C87" s="19">
        <f t="shared" si="1"/>
        <v>1.8739933160876463E-3</v>
      </c>
    </row>
    <row r="88" spans="1:3" x14ac:dyDescent="0.25">
      <c r="A88" s="17" t="s">
        <v>106</v>
      </c>
      <c r="B88" s="18">
        <v>893.76599999999996</v>
      </c>
      <c r="C88" s="19">
        <f t="shared" si="1"/>
        <v>1.8702038017349612E-3</v>
      </c>
    </row>
    <row r="89" spans="1:3" x14ac:dyDescent="0.25">
      <c r="A89" s="17" t="s">
        <v>109</v>
      </c>
      <c r="B89" s="18">
        <v>883.44600000000003</v>
      </c>
      <c r="C89" s="19">
        <f t="shared" si="1"/>
        <v>1.8486092196699634E-3</v>
      </c>
    </row>
    <row r="90" spans="1:3" x14ac:dyDescent="0.25">
      <c r="A90" s="17" t="s">
        <v>99</v>
      </c>
      <c r="B90" s="18">
        <v>878.01099999999997</v>
      </c>
      <c r="C90" s="19">
        <f t="shared" si="1"/>
        <v>1.8372364916153835E-3</v>
      </c>
    </row>
    <row r="91" spans="1:3" x14ac:dyDescent="0.25">
      <c r="A91" s="17" t="s">
        <v>81</v>
      </c>
      <c r="B91" s="18">
        <v>875.15599999999995</v>
      </c>
      <c r="C91" s="19">
        <f t="shared" si="1"/>
        <v>1.8312624090770532E-3</v>
      </c>
    </row>
    <row r="92" spans="1:3" x14ac:dyDescent="0.25">
      <c r="A92" s="17" t="s">
        <v>27</v>
      </c>
      <c r="B92" s="18">
        <v>848.31700000000001</v>
      </c>
      <c r="C92" s="19">
        <f t="shared" si="1"/>
        <v>1.7751018482202244E-3</v>
      </c>
    </row>
    <row r="93" spans="1:3" x14ac:dyDescent="0.25">
      <c r="A93" s="17" t="s">
        <v>112</v>
      </c>
      <c r="B93" s="18">
        <v>809.52599999999995</v>
      </c>
      <c r="C93" s="19">
        <f t="shared" si="1"/>
        <v>1.6939317481346303E-3</v>
      </c>
    </row>
    <row r="94" spans="1:3" x14ac:dyDescent="0.25">
      <c r="A94" s="17" t="s">
        <v>24</v>
      </c>
      <c r="B94" s="18">
        <v>742.47299999999996</v>
      </c>
      <c r="C94" s="19">
        <f t="shared" si="1"/>
        <v>1.553623462165222E-3</v>
      </c>
    </row>
    <row r="95" spans="1:3" x14ac:dyDescent="0.25">
      <c r="A95" s="17" t="s">
        <v>84</v>
      </c>
      <c r="B95" s="18">
        <v>734.56299999999999</v>
      </c>
      <c r="C95" s="19">
        <f t="shared" si="1"/>
        <v>1.5370718009119146E-3</v>
      </c>
    </row>
    <row r="96" spans="1:3" x14ac:dyDescent="0.25">
      <c r="A96" s="17" t="s">
        <v>11</v>
      </c>
      <c r="B96" s="18">
        <v>730.26499999999999</v>
      </c>
      <c r="C96" s="19">
        <f t="shared" si="1"/>
        <v>1.5280782433813563E-3</v>
      </c>
    </row>
    <row r="97" spans="1:3" x14ac:dyDescent="0.25">
      <c r="A97" s="17" t="s">
        <v>134</v>
      </c>
      <c r="B97" s="18">
        <v>718.72799999999995</v>
      </c>
      <c r="C97" s="19">
        <f t="shared" si="1"/>
        <v>1.503937090931368E-3</v>
      </c>
    </row>
    <row r="98" spans="1:3" x14ac:dyDescent="0.25">
      <c r="A98" s="17" t="s">
        <v>103</v>
      </c>
      <c r="B98" s="18">
        <v>671.80899999999997</v>
      </c>
      <c r="C98" s="19">
        <f t="shared" si="1"/>
        <v>1.4057591649713262E-3</v>
      </c>
    </row>
    <row r="99" spans="1:3" x14ac:dyDescent="0.25">
      <c r="A99" s="17" t="s">
        <v>93</v>
      </c>
      <c r="B99" s="18">
        <v>644.39499999999998</v>
      </c>
      <c r="C99" s="19">
        <f t="shared" si="1"/>
        <v>1.3483954176137828E-3</v>
      </c>
    </row>
    <row r="100" spans="1:3" x14ac:dyDescent="0.25">
      <c r="A100" s="17" t="s">
        <v>144</v>
      </c>
      <c r="B100" s="18">
        <v>635.44899999999996</v>
      </c>
      <c r="C100" s="19">
        <f t="shared" si="1"/>
        <v>1.3296759281609272E-3</v>
      </c>
    </row>
    <row r="101" spans="1:3" x14ac:dyDescent="0.25">
      <c r="A101" s="17" t="s">
        <v>115</v>
      </c>
      <c r="B101" s="18">
        <v>602.10900000000004</v>
      </c>
      <c r="C101" s="19">
        <f t="shared" si="1"/>
        <v>1.2599120361021069E-3</v>
      </c>
    </row>
    <row r="102" spans="1:3" x14ac:dyDescent="0.25">
      <c r="A102" s="17" t="s">
        <v>65</v>
      </c>
      <c r="B102" s="18">
        <v>562.66899999999998</v>
      </c>
      <c r="C102" s="19">
        <f t="shared" si="1"/>
        <v>1.1773839046444023E-3</v>
      </c>
    </row>
    <row r="103" spans="1:3" x14ac:dyDescent="0.25">
      <c r="A103" s="17" t="s">
        <v>49</v>
      </c>
      <c r="B103" s="18">
        <v>555.52200000000005</v>
      </c>
      <c r="C103" s="19">
        <f t="shared" si="1"/>
        <v>1.1624288195650867E-3</v>
      </c>
    </row>
    <row r="104" spans="1:3" x14ac:dyDescent="0.25">
      <c r="A104" s="17" t="s">
        <v>108</v>
      </c>
      <c r="B104" s="18">
        <v>548.97699999999998</v>
      </c>
      <c r="C104" s="19">
        <f t="shared" si="1"/>
        <v>1.1487334184395622E-3</v>
      </c>
    </row>
    <row r="105" spans="1:3" x14ac:dyDescent="0.25">
      <c r="A105" s="17" t="s">
        <v>41</v>
      </c>
      <c r="B105" s="18">
        <v>537.14099999999996</v>
      </c>
      <c r="C105" s="19">
        <f t="shared" si="1"/>
        <v>1.1239666090092023E-3</v>
      </c>
    </row>
    <row r="106" spans="1:3" x14ac:dyDescent="0.25">
      <c r="A106" s="17" t="s">
        <v>85</v>
      </c>
      <c r="B106" s="18">
        <v>528.78800000000001</v>
      </c>
      <c r="C106" s="19">
        <f t="shared" si="1"/>
        <v>1.1064879710257793E-3</v>
      </c>
    </row>
    <row r="107" spans="1:3" x14ac:dyDescent="0.25">
      <c r="A107" s="17" t="s">
        <v>92</v>
      </c>
      <c r="B107" s="18">
        <v>506.31400000000002</v>
      </c>
      <c r="C107" s="19">
        <f t="shared" si="1"/>
        <v>1.0594611650830701E-3</v>
      </c>
    </row>
    <row r="108" spans="1:3" x14ac:dyDescent="0.25">
      <c r="A108" s="17" t="s">
        <v>147</v>
      </c>
      <c r="B108" s="18">
        <v>412.315</v>
      </c>
      <c r="C108" s="19">
        <f t="shared" si="1"/>
        <v>8.6276842094278646E-4</v>
      </c>
    </row>
    <row r="109" spans="1:3" x14ac:dyDescent="0.25">
      <c r="A109" s="17" t="s">
        <v>87</v>
      </c>
      <c r="B109" s="18">
        <v>406.553</v>
      </c>
      <c r="C109" s="19">
        <f t="shared" si="1"/>
        <v>8.50711445956496E-4</v>
      </c>
    </row>
    <row r="110" spans="1:3" x14ac:dyDescent="0.25">
      <c r="A110" s="17" t="s">
        <v>89</v>
      </c>
      <c r="B110" s="18">
        <v>393.274</v>
      </c>
      <c r="C110" s="19">
        <f t="shared" si="1"/>
        <v>8.2292516153390828E-4</v>
      </c>
    </row>
    <row r="111" spans="1:3" x14ac:dyDescent="0.25">
      <c r="A111" s="17" t="s">
        <v>98</v>
      </c>
      <c r="B111" s="18">
        <v>372.83699999999999</v>
      </c>
      <c r="C111" s="19">
        <f t="shared" si="1"/>
        <v>7.8016077455112149E-4</v>
      </c>
    </row>
    <row r="112" spans="1:3" x14ac:dyDescent="0.25">
      <c r="A112" s="17" t="s">
        <v>86</v>
      </c>
      <c r="B112" s="18">
        <v>371.40800000000002</v>
      </c>
      <c r="C112" s="19">
        <f t="shared" si="1"/>
        <v>7.7717059453456328E-4</v>
      </c>
    </row>
    <row r="113" spans="1:3" x14ac:dyDescent="0.25">
      <c r="A113" s="17" t="s">
        <v>119</v>
      </c>
      <c r="B113" s="18">
        <v>365.01799999999997</v>
      </c>
      <c r="C113" s="19">
        <f t="shared" si="1"/>
        <v>7.6379953063966633E-4</v>
      </c>
    </row>
    <row r="114" spans="1:3" x14ac:dyDescent="0.25">
      <c r="A114" s="17" t="s">
        <v>117</v>
      </c>
      <c r="B114" s="18">
        <v>355.74099999999999</v>
      </c>
      <c r="C114" s="19">
        <f t="shared" si="1"/>
        <v>7.443874242620516E-4</v>
      </c>
    </row>
    <row r="115" spans="1:3" x14ac:dyDescent="0.25">
      <c r="A115" s="17" t="s">
        <v>55</v>
      </c>
      <c r="B115" s="18">
        <v>335.71100000000001</v>
      </c>
      <c r="C115" s="19">
        <f t="shared" si="1"/>
        <v>7.0247468407194451E-4</v>
      </c>
    </row>
    <row r="116" spans="1:3" x14ac:dyDescent="0.25">
      <c r="A116" s="17" t="s">
        <v>127</v>
      </c>
      <c r="B116" s="18">
        <v>319.45</v>
      </c>
      <c r="C116" s="19">
        <f t="shared" si="1"/>
        <v>6.684485698317382E-4</v>
      </c>
    </row>
    <row r="117" spans="1:3" x14ac:dyDescent="0.25">
      <c r="A117" s="17" t="s">
        <v>145</v>
      </c>
      <c r="B117" s="18">
        <v>272.01799999999997</v>
      </c>
      <c r="C117" s="19">
        <f t="shared" si="1"/>
        <v>5.6919719226323291E-4</v>
      </c>
    </row>
    <row r="118" spans="1:3" x14ac:dyDescent="0.25">
      <c r="A118" s="17" t="s">
        <v>124</v>
      </c>
      <c r="B118" s="18">
        <v>222.05799999999999</v>
      </c>
      <c r="C118" s="19">
        <f t="shared" si="1"/>
        <v>4.6465597908810808E-4</v>
      </c>
    </row>
    <row r="119" spans="1:3" x14ac:dyDescent="0.25">
      <c r="A119" s="17" t="s">
        <v>95</v>
      </c>
      <c r="B119" s="18">
        <v>211.745</v>
      </c>
      <c r="C119" s="19">
        <f t="shared" si="1"/>
        <v>4.430760445109451E-4</v>
      </c>
    </row>
    <row r="120" spans="1:3" x14ac:dyDescent="0.25">
      <c r="A120" s="17" t="s">
        <v>141</v>
      </c>
      <c r="B120" s="18">
        <v>135.38499999999999</v>
      </c>
      <c r="C120" s="19">
        <f t="shared" si="1"/>
        <v>2.8329287721605846E-4</v>
      </c>
    </row>
    <row r="121" spans="1:3" x14ac:dyDescent="0.25">
      <c r="A121" s="17" t="s">
        <v>96</v>
      </c>
      <c r="B121" s="18">
        <v>97.325999999999993</v>
      </c>
      <c r="C121" s="19">
        <f t="shared" si="1"/>
        <v>2.0365448585833073E-4</v>
      </c>
    </row>
    <row r="122" spans="1:3" x14ac:dyDescent="0.25">
      <c r="A122" s="17" t="s">
        <v>140</v>
      </c>
      <c r="B122" s="18">
        <v>58.890999999999998</v>
      </c>
      <c r="C122" s="19">
        <f t="shared" si="1"/>
        <v>1.2322931515404881E-4</v>
      </c>
    </row>
    <row r="123" spans="1:3" x14ac:dyDescent="0.25">
      <c r="A123" s="17" t="s">
        <v>142</v>
      </c>
      <c r="B123" s="18">
        <v>53.819000000000003</v>
      </c>
      <c r="C123" s="19">
        <f t="shared" si="1"/>
        <v>1.1261616396861581E-4</v>
      </c>
    </row>
    <row r="124" spans="1:3" x14ac:dyDescent="0.25">
      <c r="A124" s="20" t="s">
        <v>152</v>
      </c>
      <c r="B124" s="21">
        <f>SUM(B7:B123)</f>
        <v>477897.64899999998</v>
      </c>
      <c r="C124" s="22">
        <f>SUM(C7:C123)</f>
        <v>1.0000000000000002</v>
      </c>
    </row>
    <row r="125" spans="1:3" x14ac:dyDescent="0.25">
      <c r="B125" s="13"/>
    </row>
    <row r="126" spans="1:3" x14ac:dyDescent="0.25">
      <c r="A126" s="29" t="s">
        <v>156</v>
      </c>
    </row>
    <row r="127" spans="1:3" x14ac:dyDescent="0.25">
      <c r="A127" t="s">
        <v>155</v>
      </c>
    </row>
  </sheetData>
  <sortState ref="A5:B128">
    <sortCondition descending="1" ref="B5:B128"/>
  </sortState>
  <mergeCells count="2">
    <mergeCell ref="B5:C5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109" workbookViewId="0">
      <selection activeCell="A4" sqref="A4"/>
    </sheetView>
  </sheetViews>
  <sheetFormatPr baseColWidth="10" defaultRowHeight="15" x14ac:dyDescent="0.25"/>
  <cols>
    <col min="1" max="1" width="44.5703125" customWidth="1"/>
    <col min="2" max="2" width="21.7109375" customWidth="1"/>
  </cols>
  <sheetData>
    <row r="1" spans="1:3" x14ac:dyDescent="0.25">
      <c r="A1" s="25" t="s">
        <v>154</v>
      </c>
    </row>
    <row r="2" spans="1:3" ht="15.75" x14ac:dyDescent="0.25">
      <c r="A2" s="28" t="s">
        <v>71</v>
      </c>
    </row>
    <row r="3" spans="1:3" x14ac:dyDescent="0.25">
      <c r="A3" s="12">
        <v>2022</v>
      </c>
    </row>
    <row r="4" spans="1:3" x14ac:dyDescent="0.25">
      <c r="A4" s="14"/>
    </row>
    <row r="5" spans="1:3" x14ac:dyDescent="0.25">
      <c r="A5" s="46" t="s">
        <v>151</v>
      </c>
      <c r="B5" s="45" t="s">
        <v>74</v>
      </c>
      <c r="C5" s="45"/>
    </row>
    <row r="6" spans="1:3" ht="41.25" customHeight="1" x14ac:dyDescent="0.25">
      <c r="A6" s="46"/>
      <c r="B6" s="15" t="s">
        <v>150</v>
      </c>
      <c r="C6" s="16" t="s">
        <v>149</v>
      </c>
    </row>
    <row r="7" spans="1:3" x14ac:dyDescent="0.25">
      <c r="A7" s="17" t="s">
        <v>40</v>
      </c>
      <c r="B7" s="18">
        <v>4373070</v>
      </c>
      <c r="C7" s="19">
        <f>B7/$B$131</f>
        <v>0.19647582306351927</v>
      </c>
    </row>
    <row r="8" spans="1:3" x14ac:dyDescent="0.25">
      <c r="A8" s="17" t="s">
        <v>9</v>
      </c>
      <c r="B8" s="18">
        <v>3168200</v>
      </c>
      <c r="C8" s="19">
        <f t="shared" ref="C8:C71" si="0">B8/$B$131</f>
        <v>0.14234272550630148</v>
      </c>
    </row>
    <row r="9" spans="1:3" x14ac:dyDescent="0.25">
      <c r="A9" s="17" t="s">
        <v>3</v>
      </c>
      <c r="B9" s="18">
        <v>2475000</v>
      </c>
      <c r="C9" s="19">
        <f t="shared" si="0"/>
        <v>0.11119823421125438</v>
      </c>
    </row>
    <row r="10" spans="1:3" x14ac:dyDescent="0.25">
      <c r="A10" s="17" t="s">
        <v>1</v>
      </c>
      <c r="B10" s="18">
        <v>1668400</v>
      </c>
      <c r="C10" s="19">
        <f t="shared" si="0"/>
        <v>7.4958842003255283E-2</v>
      </c>
    </row>
    <row r="11" spans="1:3" x14ac:dyDescent="0.25">
      <c r="A11" s="17" t="s">
        <v>7</v>
      </c>
      <c r="B11" s="18">
        <v>1375760</v>
      </c>
      <c r="C11" s="19">
        <f t="shared" si="0"/>
        <v>6.1810942504434474E-2</v>
      </c>
    </row>
    <row r="12" spans="1:3" x14ac:dyDescent="0.25">
      <c r="A12" s="17" t="s">
        <v>28</v>
      </c>
      <c r="B12" s="18">
        <v>650412</v>
      </c>
      <c r="C12" s="19">
        <f t="shared" si="0"/>
        <v>2.9222087236287025E-2</v>
      </c>
    </row>
    <row r="13" spans="1:3" x14ac:dyDescent="0.25">
      <c r="A13" s="17" t="s">
        <v>58</v>
      </c>
      <c r="B13" s="18">
        <v>594547</v>
      </c>
      <c r="C13" s="19">
        <f t="shared" si="0"/>
        <v>2.6712152143676227E-2</v>
      </c>
    </row>
    <row r="14" spans="1:3" x14ac:dyDescent="0.25">
      <c r="A14" s="17" t="s">
        <v>6</v>
      </c>
      <c r="B14" s="18">
        <v>543520</v>
      </c>
      <c r="C14" s="19">
        <f t="shared" si="0"/>
        <v>2.4419581518586257E-2</v>
      </c>
    </row>
    <row r="15" spans="1:3" x14ac:dyDescent="0.25">
      <c r="A15" s="17" t="s">
        <v>4</v>
      </c>
      <c r="B15" s="18">
        <v>483405</v>
      </c>
      <c r="C15" s="19">
        <f t="shared" si="0"/>
        <v>2.1718699963188454E-2</v>
      </c>
    </row>
    <row r="16" spans="1:3" x14ac:dyDescent="0.25">
      <c r="A16" s="17" t="s">
        <v>51</v>
      </c>
      <c r="B16" s="18">
        <v>451734</v>
      </c>
      <c r="C16" s="19">
        <f t="shared" si="0"/>
        <v>2.0295766922499712E-2</v>
      </c>
    </row>
    <row r="17" spans="1:3" x14ac:dyDescent="0.25">
      <c r="A17" s="17" t="s">
        <v>48</v>
      </c>
      <c r="B17" s="18">
        <v>400658</v>
      </c>
      <c r="C17" s="19">
        <f t="shared" si="0"/>
        <v>1.8000994797015255E-2</v>
      </c>
    </row>
    <row r="18" spans="1:3" x14ac:dyDescent="0.25">
      <c r="A18" s="17" t="s">
        <v>60</v>
      </c>
      <c r="B18" s="18">
        <v>375539</v>
      </c>
      <c r="C18" s="19">
        <f t="shared" si="0"/>
        <v>1.6872433809074851E-2</v>
      </c>
    </row>
    <row r="19" spans="1:3" x14ac:dyDescent="0.25">
      <c r="A19" s="17" t="s">
        <v>53</v>
      </c>
      <c r="B19" s="18">
        <v>364979</v>
      </c>
      <c r="C19" s="19">
        <f t="shared" si="0"/>
        <v>1.63979880097735E-2</v>
      </c>
    </row>
    <row r="20" spans="1:3" x14ac:dyDescent="0.25">
      <c r="A20" s="17" t="s">
        <v>41</v>
      </c>
      <c r="B20" s="18">
        <v>319218</v>
      </c>
      <c r="C20" s="19">
        <f t="shared" si="0"/>
        <v>1.4342011284221495E-2</v>
      </c>
    </row>
    <row r="21" spans="1:3" x14ac:dyDescent="0.25">
      <c r="A21" s="17" t="s">
        <v>11</v>
      </c>
      <c r="B21" s="18">
        <v>285537</v>
      </c>
      <c r="C21" s="19">
        <f t="shared" si="0"/>
        <v>1.282877179877937E-2</v>
      </c>
    </row>
    <row r="22" spans="1:3" x14ac:dyDescent="0.25">
      <c r="A22" s="17" t="s">
        <v>121</v>
      </c>
      <c r="B22" s="18">
        <v>255344</v>
      </c>
      <c r="C22" s="19">
        <f t="shared" si="0"/>
        <v>1.1472243198561025E-2</v>
      </c>
    </row>
    <row r="23" spans="1:3" x14ac:dyDescent="0.25">
      <c r="A23" s="17" t="s">
        <v>8</v>
      </c>
      <c r="B23" s="18">
        <v>238753</v>
      </c>
      <c r="C23" s="19">
        <f t="shared" si="0"/>
        <v>1.0726833136420047E-2</v>
      </c>
    </row>
    <row r="24" spans="1:3" x14ac:dyDescent="0.25">
      <c r="A24" s="17" t="s">
        <v>29</v>
      </c>
      <c r="B24" s="18">
        <v>217177</v>
      </c>
      <c r="C24" s="19">
        <f t="shared" si="0"/>
        <v>9.7574541055747855E-3</v>
      </c>
    </row>
    <row r="25" spans="1:3" x14ac:dyDescent="0.25">
      <c r="A25" s="17" t="s">
        <v>33</v>
      </c>
      <c r="B25" s="18">
        <v>202000</v>
      </c>
      <c r="C25" s="19">
        <f t="shared" si="0"/>
        <v>9.075573054817529E-3</v>
      </c>
    </row>
    <row r="26" spans="1:3" x14ac:dyDescent="0.25">
      <c r="A26" s="17" t="s">
        <v>65</v>
      </c>
      <c r="B26" s="18">
        <v>184753</v>
      </c>
      <c r="C26" s="19">
        <f t="shared" si="0"/>
        <v>8.3006898445381339E-3</v>
      </c>
    </row>
    <row r="27" spans="1:3" x14ac:dyDescent="0.25">
      <c r="A27" s="17" t="s">
        <v>37</v>
      </c>
      <c r="B27" s="18">
        <v>169114</v>
      </c>
      <c r="C27" s="19">
        <f t="shared" si="0"/>
        <v>7.598051790061444E-3</v>
      </c>
    </row>
    <row r="28" spans="1:3" x14ac:dyDescent="0.25">
      <c r="A28" s="17" t="s">
        <v>56</v>
      </c>
      <c r="B28" s="18">
        <v>162424</v>
      </c>
      <c r="C28" s="19">
        <f t="shared" si="0"/>
        <v>7.2974795933449625E-3</v>
      </c>
    </row>
    <row r="29" spans="1:3" x14ac:dyDescent="0.25">
      <c r="A29" s="17" t="s">
        <v>105</v>
      </c>
      <c r="B29" s="18">
        <v>154083</v>
      </c>
      <c r="C29" s="19">
        <f t="shared" si="0"/>
        <v>6.9227303119081653E-3</v>
      </c>
    </row>
    <row r="30" spans="1:3" x14ac:dyDescent="0.25">
      <c r="A30" s="17" t="s">
        <v>32</v>
      </c>
      <c r="B30" s="18">
        <v>140043</v>
      </c>
      <c r="C30" s="19">
        <f t="shared" si="0"/>
        <v>6.2919330560188679E-3</v>
      </c>
    </row>
    <row r="31" spans="1:3" x14ac:dyDescent="0.25">
      <c r="A31" s="17" t="s">
        <v>125</v>
      </c>
      <c r="B31" s="18">
        <v>135276</v>
      </c>
      <c r="C31" s="19">
        <f t="shared" si="0"/>
        <v>6.0777585176410697E-3</v>
      </c>
    </row>
    <row r="32" spans="1:3" x14ac:dyDescent="0.25">
      <c r="A32" s="17" t="s">
        <v>128</v>
      </c>
      <c r="B32" s="18">
        <v>132094</v>
      </c>
      <c r="C32" s="19">
        <f t="shared" si="0"/>
        <v>5.9347957777379544E-3</v>
      </c>
    </row>
    <row r="33" spans="1:3" x14ac:dyDescent="0.25">
      <c r="A33" s="17" t="s">
        <v>49</v>
      </c>
      <c r="B33" s="18">
        <v>128361</v>
      </c>
      <c r="C33" s="19">
        <f t="shared" si="0"/>
        <v>5.7670773905417472E-3</v>
      </c>
    </row>
    <row r="34" spans="1:3" x14ac:dyDescent="0.25">
      <c r="A34" s="17" t="s">
        <v>26</v>
      </c>
      <c r="B34" s="18">
        <v>124316</v>
      </c>
      <c r="C34" s="19">
        <f t="shared" si="0"/>
        <v>5.5853412865479995E-3</v>
      </c>
    </row>
    <row r="35" spans="1:3" x14ac:dyDescent="0.25">
      <c r="A35" s="17" t="s">
        <v>42</v>
      </c>
      <c r="B35" s="18">
        <v>119027</v>
      </c>
      <c r="C35" s="19">
        <f t="shared" si="0"/>
        <v>5.3477140296820103E-3</v>
      </c>
    </row>
    <row r="36" spans="1:3" x14ac:dyDescent="0.25">
      <c r="A36" s="17" t="s">
        <v>146</v>
      </c>
      <c r="B36" s="18">
        <v>115455</v>
      </c>
      <c r="C36" s="19">
        <f t="shared" si="0"/>
        <v>5.1872291437819696E-3</v>
      </c>
    </row>
    <row r="37" spans="1:3" x14ac:dyDescent="0.25">
      <c r="A37" s="17" t="s">
        <v>129</v>
      </c>
      <c r="B37" s="18">
        <v>114590</v>
      </c>
      <c r="C37" s="19">
        <f t="shared" si="0"/>
        <v>5.1483659225323797E-3</v>
      </c>
    </row>
    <row r="38" spans="1:3" x14ac:dyDescent="0.25">
      <c r="A38" s="17" t="s">
        <v>43</v>
      </c>
      <c r="B38" s="18">
        <v>113222</v>
      </c>
      <c r="C38" s="19">
        <f t="shared" si="0"/>
        <v>5.0869036258047043E-3</v>
      </c>
    </row>
    <row r="39" spans="1:3" x14ac:dyDescent="0.25">
      <c r="A39" s="17" t="s">
        <v>45</v>
      </c>
      <c r="B39" s="18">
        <v>111678</v>
      </c>
      <c r="C39" s="19">
        <f t="shared" si="0"/>
        <v>5.0175338990886735E-3</v>
      </c>
    </row>
    <row r="40" spans="1:3" x14ac:dyDescent="0.25">
      <c r="A40" s="17" t="s">
        <v>2</v>
      </c>
      <c r="B40" s="18">
        <v>105871</v>
      </c>
      <c r="C40" s="19">
        <f t="shared" si="0"/>
        <v>4.7566336380524092E-3</v>
      </c>
    </row>
    <row r="41" spans="1:3" x14ac:dyDescent="0.25">
      <c r="A41" s="17" t="s">
        <v>98</v>
      </c>
      <c r="B41" s="18">
        <v>103427</v>
      </c>
      <c r="C41" s="19">
        <f t="shared" si="0"/>
        <v>4.6468281898050133E-3</v>
      </c>
    </row>
    <row r="42" spans="1:3" x14ac:dyDescent="0.25">
      <c r="A42" s="17" t="s">
        <v>101</v>
      </c>
      <c r="B42" s="18">
        <v>76180.899999999994</v>
      </c>
      <c r="C42" s="19">
        <f t="shared" si="0"/>
        <v>3.4226996204542014E-3</v>
      </c>
    </row>
    <row r="43" spans="1:3" x14ac:dyDescent="0.25">
      <c r="A43" s="17" t="s">
        <v>130</v>
      </c>
      <c r="B43" s="18">
        <v>66538.399999999994</v>
      </c>
      <c r="C43" s="19">
        <f t="shared" si="0"/>
        <v>2.9894757928251021E-3</v>
      </c>
    </row>
    <row r="44" spans="1:3" x14ac:dyDescent="0.25">
      <c r="A44" s="17" t="s">
        <v>97</v>
      </c>
      <c r="B44" s="18">
        <v>65525.5</v>
      </c>
      <c r="C44" s="19">
        <f t="shared" si="0"/>
        <v>2.9439676346705249E-3</v>
      </c>
    </row>
    <row r="45" spans="1:3" x14ac:dyDescent="0.25">
      <c r="A45" s="17" t="s">
        <v>57</v>
      </c>
      <c r="B45" s="18">
        <v>64880.9</v>
      </c>
      <c r="C45" s="19">
        <f t="shared" si="0"/>
        <v>2.9150066723381716E-3</v>
      </c>
    </row>
    <row r="46" spans="1:3" x14ac:dyDescent="0.25">
      <c r="A46" s="17" t="s">
        <v>100</v>
      </c>
      <c r="B46" s="18">
        <v>56098.3</v>
      </c>
      <c r="C46" s="19">
        <f t="shared" si="0"/>
        <v>2.5204169302033182E-3</v>
      </c>
    </row>
    <row r="47" spans="1:3" x14ac:dyDescent="0.25">
      <c r="A47" s="17" t="s">
        <v>24</v>
      </c>
      <c r="B47" s="18">
        <v>52892.3</v>
      </c>
      <c r="C47" s="19">
        <f t="shared" si="0"/>
        <v>2.3763759043926992E-3</v>
      </c>
    </row>
    <row r="48" spans="1:3" x14ac:dyDescent="0.25">
      <c r="A48" s="17" t="s">
        <v>84</v>
      </c>
      <c r="B48" s="18">
        <v>52106.8</v>
      </c>
      <c r="C48" s="19">
        <f t="shared" si="0"/>
        <v>2.341084505211713E-3</v>
      </c>
    </row>
    <row r="49" spans="1:3" x14ac:dyDescent="0.25">
      <c r="A49" s="17" t="s">
        <v>116</v>
      </c>
      <c r="B49" s="18">
        <v>46572.4</v>
      </c>
      <c r="C49" s="19">
        <f t="shared" si="0"/>
        <v>2.0924317749415047E-3</v>
      </c>
    </row>
    <row r="50" spans="1:3" x14ac:dyDescent="0.25">
      <c r="A50" s="17" t="s">
        <v>36</v>
      </c>
      <c r="B50" s="18">
        <v>44653.9</v>
      </c>
      <c r="C50" s="19">
        <f t="shared" si="0"/>
        <v>2.0062362952104778E-3</v>
      </c>
    </row>
    <row r="51" spans="1:3" x14ac:dyDescent="0.25">
      <c r="A51" s="17" t="s">
        <v>120</v>
      </c>
      <c r="B51" s="18">
        <v>42624.7</v>
      </c>
      <c r="C51" s="19">
        <f t="shared" si="0"/>
        <v>1.9150672217310926E-3</v>
      </c>
    </row>
    <row r="52" spans="1:3" x14ac:dyDescent="0.25">
      <c r="A52" s="17" t="s">
        <v>5</v>
      </c>
      <c r="B52" s="18">
        <v>41364.800000000003</v>
      </c>
      <c r="C52" s="19">
        <f t="shared" si="0"/>
        <v>1.8584617044451295E-3</v>
      </c>
    </row>
    <row r="53" spans="1:3" x14ac:dyDescent="0.25">
      <c r="A53" s="17" t="s">
        <v>88</v>
      </c>
      <c r="B53" s="18">
        <v>39578.199999999997</v>
      </c>
      <c r="C53" s="19">
        <f t="shared" si="0"/>
        <v>1.7781923043474212E-3</v>
      </c>
    </row>
    <row r="54" spans="1:3" x14ac:dyDescent="0.25">
      <c r="A54" s="17" t="s">
        <v>31</v>
      </c>
      <c r="B54" s="18">
        <v>37705.1</v>
      </c>
      <c r="C54" s="19">
        <f t="shared" si="0"/>
        <v>1.6940365821247545E-3</v>
      </c>
    </row>
    <row r="55" spans="1:3" x14ac:dyDescent="0.25">
      <c r="A55" s="17" t="s">
        <v>54</v>
      </c>
      <c r="B55" s="18">
        <v>36957.599999999999</v>
      </c>
      <c r="C55" s="19">
        <f t="shared" si="0"/>
        <v>1.6604524689639818E-3</v>
      </c>
    </row>
    <row r="56" spans="1:3" x14ac:dyDescent="0.25">
      <c r="A56" s="17" t="s">
        <v>78</v>
      </c>
      <c r="B56" s="18">
        <v>36568.5</v>
      </c>
      <c r="C56" s="19">
        <f t="shared" si="0"/>
        <v>1.6429707586885882E-3</v>
      </c>
    </row>
    <row r="57" spans="1:3" x14ac:dyDescent="0.25">
      <c r="A57" s="17" t="s">
        <v>137</v>
      </c>
      <c r="B57" s="18">
        <v>34279.4</v>
      </c>
      <c r="C57" s="19">
        <f t="shared" si="0"/>
        <v>1.5401247474025347E-3</v>
      </c>
    </row>
    <row r="58" spans="1:3" x14ac:dyDescent="0.25">
      <c r="A58" s="17" t="s">
        <v>106</v>
      </c>
      <c r="B58" s="18">
        <v>34105.1</v>
      </c>
      <c r="C58" s="19">
        <f t="shared" si="0"/>
        <v>1.5322936959992937E-3</v>
      </c>
    </row>
    <row r="59" spans="1:3" x14ac:dyDescent="0.25">
      <c r="A59" s="17" t="s">
        <v>25</v>
      </c>
      <c r="B59" s="18">
        <v>33675.599999999999</v>
      </c>
      <c r="C59" s="19">
        <f t="shared" si="0"/>
        <v>1.5129968711129365E-3</v>
      </c>
    </row>
    <row r="60" spans="1:3" x14ac:dyDescent="0.25">
      <c r="A60" s="17" t="s">
        <v>143</v>
      </c>
      <c r="B60" s="18">
        <v>33491.699999999997</v>
      </c>
      <c r="C60" s="19">
        <f t="shared" si="0"/>
        <v>1.5047345053466942E-3</v>
      </c>
    </row>
    <row r="61" spans="1:3" x14ac:dyDescent="0.25">
      <c r="A61" s="17" t="s">
        <v>10</v>
      </c>
      <c r="B61" s="18">
        <v>32077.8</v>
      </c>
      <c r="C61" s="19">
        <f t="shared" si="0"/>
        <v>1.4412099868209194E-3</v>
      </c>
    </row>
    <row r="62" spans="1:3" x14ac:dyDescent="0.25">
      <c r="A62" s="17" t="s">
        <v>144</v>
      </c>
      <c r="B62" s="18">
        <v>31632.9</v>
      </c>
      <c r="C62" s="19">
        <f t="shared" si="0"/>
        <v>1.4212212618105813E-3</v>
      </c>
    </row>
    <row r="63" spans="1:3" x14ac:dyDescent="0.25">
      <c r="A63" s="17" t="s">
        <v>27</v>
      </c>
      <c r="B63" s="18">
        <v>30866.400000000001</v>
      </c>
      <c r="C63" s="19">
        <f t="shared" si="0"/>
        <v>1.3867835056397019E-3</v>
      </c>
    </row>
    <row r="64" spans="1:3" x14ac:dyDescent="0.25">
      <c r="A64" s="17" t="s">
        <v>35</v>
      </c>
      <c r="B64" s="18">
        <v>30596.3</v>
      </c>
      <c r="C64" s="19">
        <f t="shared" si="0"/>
        <v>1.3746482963223443E-3</v>
      </c>
    </row>
    <row r="65" spans="1:3" x14ac:dyDescent="0.25">
      <c r="A65" s="17" t="s">
        <v>111</v>
      </c>
      <c r="B65" s="18">
        <v>28957.4</v>
      </c>
      <c r="C65" s="19">
        <f t="shared" si="0"/>
        <v>1.3010148474137285E-3</v>
      </c>
    </row>
    <row r="66" spans="1:3" x14ac:dyDescent="0.25">
      <c r="A66" s="17" t="s">
        <v>91</v>
      </c>
      <c r="B66" s="18">
        <v>28235</v>
      </c>
      <c r="C66" s="19">
        <f t="shared" si="0"/>
        <v>1.2685584415978858E-3</v>
      </c>
    </row>
    <row r="67" spans="1:3" x14ac:dyDescent="0.25">
      <c r="A67" s="17" t="s">
        <v>47</v>
      </c>
      <c r="B67" s="18">
        <v>27963.8</v>
      </c>
      <c r="C67" s="19">
        <f t="shared" si="0"/>
        <v>1.2563738108431011E-3</v>
      </c>
    </row>
    <row r="68" spans="1:3" x14ac:dyDescent="0.25">
      <c r="A68" s="17" t="s">
        <v>59</v>
      </c>
      <c r="B68" s="18">
        <v>25682.2</v>
      </c>
      <c r="C68" s="19">
        <f t="shared" si="0"/>
        <v>1.1538647639031425E-3</v>
      </c>
    </row>
    <row r="69" spans="1:3" x14ac:dyDescent="0.25">
      <c r="A69" s="17" t="s">
        <v>108</v>
      </c>
      <c r="B69" s="18">
        <v>24076.5</v>
      </c>
      <c r="C69" s="19">
        <f t="shared" si="0"/>
        <v>1.0817229438332388E-3</v>
      </c>
    </row>
    <row r="70" spans="1:3" x14ac:dyDescent="0.25">
      <c r="A70" s="17" t="s">
        <v>61</v>
      </c>
      <c r="B70" s="18">
        <v>23171.200000000001</v>
      </c>
      <c r="C70" s="19">
        <f t="shared" si="0"/>
        <v>1.0410491008306334E-3</v>
      </c>
    </row>
    <row r="71" spans="1:3" x14ac:dyDescent="0.25">
      <c r="A71" s="17" t="s">
        <v>52</v>
      </c>
      <c r="B71" s="18">
        <v>21960.799999999999</v>
      </c>
      <c r="C71" s="19">
        <f t="shared" si="0"/>
        <v>9.8666754822889511E-4</v>
      </c>
    </row>
    <row r="72" spans="1:3" x14ac:dyDescent="0.25">
      <c r="A72" s="17" t="s">
        <v>134</v>
      </c>
      <c r="B72" s="18">
        <v>21956</v>
      </c>
      <c r="C72" s="19">
        <f t="shared" ref="C72:C130" si="1">B72/$B$131</f>
        <v>9.8645189104739446E-4</v>
      </c>
    </row>
    <row r="73" spans="1:3" x14ac:dyDescent="0.25">
      <c r="A73" s="17" t="s">
        <v>38</v>
      </c>
      <c r="B73" s="18">
        <v>20720.900000000001</v>
      </c>
      <c r="C73" s="19">
        <f t="shared" si="1"/>
        <v>9.3096060253251758E-4</v>
      </c>
    </row>
    <row r="74" spans="1:3" x14ac:dyDescent="0.25">
      <c r="A74" s="17" t="s">
        <v>44</v>
      </c>
      <c r="B74" s="18">
        <v>18128.3</v>
      </c>
      <c r="C74" s="19">
        <f t="shared" si="1"/>
        <v>8.1447876737449803E-4</v>
      </c>
    </row>
    <row r="75" spans="1:3" x14ac:dyDescent="0.25">
      <c r="A75" s="17" t="s">
        <v>77</v>
      </c>
      <c r="B75" s="18">
        <v>17457.8</v>
      </c>
      <c r="C75" s="19">
        <f t="shared" si="1"/>
        <v>7.8435415483363096E-4</v>
      </c>
    </row>
    <row r="76" spans="1:3" x14ac:dyDescent="0.25">
      <c r="A76" s="17" t="s">
        <v>136</v>
      </c>
      <c r="B76" s="18">
        <v>17375.7</v>
      </c>
      <c r="C76" s="19">
        <f t="shared" si="1"/>
        <v>7.8066551845838098E-4</v>
      </c>
    </row>
    <row r="77" spans="1:3" x14ac:dyDescent="0.25">
      <c r="A77" s="17" t="s">
        <v>107</v>
      </c>
      <c r="B77" s="18">
        <v>16720</v>
      </c>
      <c r="C77" s="19">
        <f t="shared" si="1"/>
        <v>7.5120584889380737E-4</v>
      </c>
    </row>
    <row r="78" spans="1:3" x14ac:dyDescent="0.25">
      <c r="A78" s="17" t="s">
        <v>92</v>
      </c>
      <c r="B78" s="18">
        <v>16597.8</v>
      </c>
      <c r="C78" s="19">
        <f t="shared" si="1"/>
        <v>7.4571557648143755E-4</v>
      </c>
    </row>
    <row r="79" spans="1:3" x14ac:dyDescent="0.25">
      <c r="A79" s="17" t="s">
        <v>64</v>
      </c>
      <c r="B79" s="18">
        <v>16273.7</v>
      </c>
      <c r="C79" s="19">
        <f t="shared" si="1"/>
        <v>7.3115422387219815E-4</v>
      </c>
    </row>
    <row r="80" spans="1:3" x14ac:dyDescent="0.25">
      <c r="A80" s="17" t="s">
        <v>113</v>
      </c>
      <c r="B80" s="18">
        <v>14991.6</v>
      </c>
      <c r="C80" s="19">
        <f t="shared" si="1"/>
        <v>6.7355129212179441E-4</v>
      </c>
    </row>
    <row r="81" spans="1:3" x14ac:dyDescent="0.25">
      <c r="A81" s="17" t="s">
        <v>50</v>
      </c>
      <c r="B81" s="18">
        <v>14406.2</v>
      </c>
      <c r="C81" s="19">
        <f t="shared" si="1"/>
        <v>6.4725010169461533E-4</v>
      </c>
    </row>
    <row r="82" spans="1:3" x14ac:dyDescent="0.25">
      <c r="A82" s="17" t="s">
        <v>145</v>
      </c>
      <c r="B82" s="18">
        <v>14217.5</v>
      </c>
      <c r="C82" s="19">
        <f t="shared" si="1"/>
        <v>6.3877207874687243E-4</v>
      </c>
    </row>
    <row r="83" spans="1:3" x14ac:dyDescent="0.25">
      <c r="A83" s="17" t="s">
        <v>109</v>
      </c>
      <c r="B83" s="18">
        <v>13636.6</v>
      </c>
      <c r="C83" s="19">
        <f t="shared" si="1"/>
        <v>6.1267306692735016E-4</v>
      </c>
    </row>
    <row r="84" spans="1:3" x14ac:dyDescent="0.25">
      <c r="A84" s="17" t="s">
        <v>114</v>
      </c>
      <c r="B84" s="18">
        <v>13269.6</v>
      </c>
      <c r="C84" s="19">
        <f t="shared" si="1"/>
        <v>5.9618427825844898E-4</v>
      </c>
    </row>
    <row r="85" spans="1:3" x14ac:dyDescent="0.25">
      <c r="A85" s="17" t="s">
        <v>131</v>
      </c>
      <c r="B85" s="18">
        <v>12932.3</v>
      </c>
      <c r="C85" s="19">
        <f t="shared" si="1"/>
        <v>5.810298684000828E-4</v>
      </c>
    </row>
    <row r="86" spans="1:3" x14ac:dyDescent="0.25">
      <c r="A86" s="17" t="s">
        <v>34</v>
      </c>
      <c r="B86" s="18">
        <v>12096.1</v>
      </c>
      <c r="C86" s="19">
        <f t="shared" si="1"/>
        <v>5.4346059023949666E-4</v>
      </c>
    </row>
    <row r="87" spans="1:3" x14ac:dyDescent="0.25">
      <c r="A87" s="17" t="s">
        <v>79</v>
      </c>
      <c r="B87" s="18">
        <v>11742</v>
      </c>
      <c r="C87" s="19">
        <f t="shared" si="1"/>
        <v>5.2755138024587831E-4</v>
      </c>
    </row>
    <row r="88" spans="1:3" x14ac:dyDescent="0.25">
      <c r="A88" s="17" t="s">
        <v>39</v>
      </c>
      <c r="B88" s="18">
        <v>11713</v>
      </c>
      <c r="C88" s="19">
        <f t="shared" si="1"/>
        <v>5.2624845144097878E-4</v>
      </c>
    </row>
    <row r="89" spans="1:3" x14ac:dyDescent="0.25">
      <c r="A89" s="17" t="s">
        <v>118</v>
      </c>
      <c r="B89" s="18">
        <v>11526.2</v>
      </c>
      <c r="C89" s="19">
        <f t="shared" si="1"/>
        <v>5.178557927942466E-4</v>
      </c>
    </row>
    <row r="90" spans="1:3" x14ac:dyDescent="0.25">
      <c r="A90" s="17" t="s">
        <v>83</v>
      </c>
      <c r="B90" s="18">
        <v>10884.7</v>
      </c>
      <c r="C90" s="19">
        <f t="shared" si="1"/>
        <v>4.8903410905827907E-4</v>
      </c>
    </row>
    <row r="91" spans="1:3" x14ac:dyDescent="0.25">
      <c r="A91" s="17" t="s">
        <v>135</v>
      </c>
      <c r="B91" s="18">
        <v>10852.1</v>
      </c>
      <c r="C91" s="19">
        <f t="shared" si="1"/>
        <v>4.8756943736725405E-4</v>
      </c>
    </row>
    <row r="92" spans="1:3" x14ac:dyDescent="0.25">
      <c r="A92" s="17" t="s">
        <v>90</v>
      </c>
      <c r="B92" s="18">
        <v>10194.200000000001</v>
      </c>
      <c r="C92" s="19">
        <f t="shared" si="1"/>
        <v>4.5801092492782608E-4</v>
      </c>
    </row>
    <row r="93" spans="1:3" x14ac:dyDescent="0.25">
      <c r="A93" s="17" t="s">
        <v>81</v>
      </c>
      <c r="B93" s="18">
        <v>10169.799999999999</v>
      </c>
      <c r="C93" s="19">
        <f t="shared" si="1"/>
        <v>4.5691466758853122E-4</v>
      </c>
    </row>
    <row r="94" spans="1:3" x14ac:dyDescent="0.25">
      <c r="A94" s="17" t="s">
        <v>140</v>
      </c>
      <c r="B94" s="18">
        <v>9237.0499999999993</v>
      </c>
      <c r="C94" s="19">
        <f t="shared" si="1"/>
        <v>4.1500753507921906E-4</v>
      </c>
    </row>
    <row r="95" spans="1:3" x14ac:dyDescent="0.25">
      <c r="A95" s="17" t="s">
        <v>104</v>
      </c>
      <c r="B95" s="18">
        <v>8335.1299999999992</v>
      </c>
      <c r="C95" s="19">
        <f t="shared" si="1"/>
        <v>3.7448555067525358E-4</v>
      </c>
    </row>
    <row r="96" spans="1:3" x14ac:dyDescent="0.25">
      <c r="A96" s="17" t="s">
        <v>117</v>
      </c>
      <c r="B96" s="18">
        <v>8277.11</v>
      </c>
      <c r="C96" s="19">
        <f t="shared" si="1"/>
        <v>3.7187879449386498E-4</v>
      </c>
    </row>
    <row r="97" spans="1:3" x14ac:dyDescent="0.25">
      <c r="A97" s="17" t="s">
        <v>133</v>
      </c>
      <c r="B97" s="18">
        <v>7953.28</v>
      </c>
      <c r="C97" s="19">
        <f t="shared" si="1"/>
        <v>3.5732957260108491E-4</v>
      </c>
    </row>
    <row r="98" spans="1:3" x14ac:dyDescent="0.25">
      <c r="A98" s="17" t="s">
        <v>23</v>
      </c>
      <c r="B98" s="18">
        <v>7522.06</v>
      </c>
      <c r="C98" s="19">
        <f t="shared" si="1"/>
        <v>3.3795547055802351E-4</v>
      </c>
    </row>
    <row r="99" spans="1:3" x14ac:dyDescent="0.25">
      <c r="A99" s="17" t="s">
        <v>85</v>
      </c>
      <c r="B99" s="18">
        <v>7429.97</v>
      </c>
      <c r="C99" s="19">
        <f t="shared" si="1"/>
        <v>3.3381799767377522E-4</v>
      </c>
    </row>
    <row r="100" spans="1:3" x14ac:dyDescent="0.25">
      <c r="A100" s="17" t="s">
        <v>103</v>
      </c>
      <c r="B100" s="18">
        <v>7182.57</v>
      </c>
      <c r="C100" s="19">
        <f t="shared" si="1"/>
        <v>3.2270266711059773E-4</v>
      </c>
    </row>
    <row r="101" spans="1:3" x14ac:dyDescent="0.25">
      <c r="A101" s="17" t="s">
        <v>82</v>
      </c>
      <c r="B101" s="18">
        <v>6895.62</v>
      </c>
      <c r="C101" s="19">
        <f t="shared" si="1"/>
        <v>3.098104112290141E-4</v>
      </c>
    </row>
    <row r="102" spans="1:3" x14ac:dyDescent="0.25">
      <c r="A102" s="17" t="s">
        <v>138</v>
      </c>
      <c r="B102" s="18">
        <v>6878.1</v>
      </c>
      <c r="C102" s="19">
        <f t="shared" si="1"/>
        <v>3.090232625165369E-4</v>
      </c>
    </row>
    <row r="103" spans="1:3" x14ac:dyDescent="0.25">
      <c r="A103" s="17" t="s">
        <v>46</v>
      </c>
      <c r="B103" s="18">
        <v>6630.86</v>
      </c>
      <c r="C103" s="19">
        <f t="shared" si="1"/>
        <v>2.9791512052607604E-4</v>
      </c>
    </row>
    <row r="104" spans="1:3" x14ac:dyDescent="0.25">
      <c r="A104" s="17" t="s">
        <v>132</v>
      </c>
      <c r="B104" s="18">
        <v>6485.75</v>
      </c>
      <c r="C104" s="19">
        <f t="shared" si="1"/>
        <v>2.9139553435783561E-4</v>
      </c>
    </row>
    <row r="105" spans="1:3" x14ac:dyDescent="0.25">
      <c r="A105" s="17" t="s">
        <v>115</v>
      </c>
      <c r="B105" s="18">
        <v>6441.97</v>
      </c>
      <c r="C105" s="19">
        <f t="shared" si="1"/>
        <v>2.894285611482321E-4</v>
      </c>
    </row>
    <row r="106" spans="1:3" x14ac:dyDescent="0.25">
      <c r="A106" s="17" t="s">
        <v>94</v>
      </c>
      <c r="B106" s="18">
        <v>6367.19</v>
      </c>
      <c r="C106" s="19">
        <f t="shared" si="1"/>
        <v>2.8606880197477039E-4</v>
      </c>
    </row>
    <row r="107" spans="1:3" x14ac:dyDescent="0.25">
      <c r="A107" s="17" t="s">
        <v>119</v>
      </c>
      <c r="B107" s="18">
        <v>5728.08</v>
      </c>
      <c r="C107" s="19">
        <f t="shared" si="1"/>
        <v>2.5735449754375837E-4</v>
      </c>
    </row>
    <row r="108" spans="1:3" x14ac:dyDescent="0.25">
      <c r="A108" s="17" t="s">
        <v>126</v>
      </c>
      <c r="B108" s="18">
        <v>5306.96</v>
      </c>
      <c r="C108" s="19">
        <f t="shared" si="1"/>
        <v>2.3843417415343781E-4</v>
      </c>
    </row>
    <row r="109" spans="1:3" x14ac:dyDescent="0.25">
      <c r="A109" s="17" t="s">
        <v>122</v>
      </c>
      <c r="B109" s="18">
        <v>5281.64</v>
      </c>
      <c r="C109" s="19">
        <f t="shared" si="1"/>
        <v>2.3729658252102207E-4</v>
      </c>
    </row>
    <row r="110" spans="1:3" x14ac:dyDescent="0.25">
      <c r="A110" s="17" t="s">
        <v>147</v>
      </c>
      <c r="B110" s="18">
        <v>4784.32</v>
      </c>
      <c r="C110" s="19">
        <f t="shared" si="1"/>
        <v>2.149527013743792E-4</v>
      </c>
    </row>
    <row r="111" spans="1:3" x14ac:dyDescent="0.25">
      <c r="A111" s="17" t="s">
        <v>102</v>
      </c>
      <c r="B111" s="18">
        <v>4766.99</v>
      </c>
      <c r="C111" s="19">
        <f t="shared" si="1"/>
        <v>2.1417408909200303E-4</v>
      </c>
    </row>
    <row r="112" spans="1:3" x14ac:dyDescent="0.25">
      <c r="A112" s="17" t="s">
        <v>127</v>
      </c>
      <c r="B112" s="18">
        <v>4405.82</v>
      </c>
      <c r="C112" s="19">
        <f t="shared" si="1"/>
        <v>1.9794723404146616E-4</v>
      </c>
    </row>
    <row r="113" spans="1:3" x14ac:dyDescent="0.25">
      <c r="A113" s="17" t="s">
        <v>87</v>
      </c>
      <c r="B113" s="18">
        <v>4398.4799999999996</v>
      </c>
      <c r="C113" s="19">
        <f t="shared" si="1"/>
        <v>1.9761745826808814E-4</v>
      </c>
    </row>
    <row r="114" spans="1:3" x14ac:dyDescent="0.25">
      <c r="A114" s="17" t="s">
        <v>148</v>
      </c>
      <c r="B114" s="18">
        <v>4338.37</v>
      </c>
      <c r="C114" s="19">
        <f t="shared" si="1"/>
        <v>1.9491680135558774E-4</v>
      </c>
    </row>
    <row r="115" spans="1:3" x14ac:dyDescent="0.25">
      <c r="A115" s="17" t="s">
        <v>123</v>
      </c>
      <c r="B115" s="18">
        <v>4165.3900000000003</v>
      </c>
      <c r="C115" s="19">
        <f t="shared" si="1"/>
        <v>1.8714505567725935E-4</v>
      </c>
    </row>
    <row r="116" spans="1:3" x14ac:dyDescent="0.25">
      <c r="A116" s="17" t="s">
        <v>55</v>
      </c>
      <c r="B116" s="18">
        <v>4001.14</v>
      </c>
      <c r="C116" s="19">
        <f t="shared" si="1"/>
        <v>1.7976553649778519E-4</v>
      </c>
    </row>
    <row r="117" spans="1:3" x14ac:dyDescent="0.25">
      <c r="A117" s="17" t="s">
        <v>139</v>
      </c>
      <c r="B117" s="18">
        <v>3899.81</v>
      </c>
      <c r="C117" s="19">
        <f t="shared" si="1"/>
        <v>1.7521292353914826E-4</v>
      </c>
    </row>
    <row r="118" spans="1:3" x14ac:dyDescent="0.25">
      <c r="A118" s="17" t="s">
        <v>30</v>
      </c>
      <c r="B118" s="18">
        <v>3832.99</v>
      </c>
      <c r="C118" s="19">
        <f t="shared" si="1"/>
        <v>1.7221079585834177E-4</v>
      </c>
    </row>
    <row r="119" spans="1:3" x14ac:dyDescent="0.25">
      <c r="A119" s="17" t="s">
        <v>80</v>
      </c>
      <c r="B119" s="18">
        <v>3582.44</v>
      </c>
      <c r="C119" s="19">
        <f t="shared" si="1"/>
        <v>1.6095394026980451E-4</v>
      </c>
    </row>
    <row r="120" spans="1:3" x14ac:dyDescent="0.25">
      <c r="A120" s="17" t="s">
        <v>124</v>
      </c>
      <c r="B120" s="18">
        <v>3240.88</v>
      </c>
      <c r="C120" s="19">
        <f t="shared" si="1"/>
        <v>1.4560813466285661E-4</v>
      </c>
    </row>
    <row r="121" spans="1:3" x14ac:dyDescent="0.25">
      <c r="A121" s="17" t="s">
        <v>86</v>
      </c>
      <c r="B121" s="18">
        <v>3140.45</v>
      </c>
      <c r="C121" s="19">
        <f t="shared" si="1"/>
        <v>1.4109595742575103E-4</v>
      </c>
    </row>
    <row r="122" spans="1:3" x14ac:dyDescent="0.25">
      <c r="A122" s="17" t="s">
        <v>141</v>
      </c>
      <c r="B122" s="18">
        <v>3088.34</v>
      </c>
      <c r="C122" s="19">
        <f t="shared" si="1"/>
        <v>1.3875472914908499E-4</v>
      </c>
    </row>
    <row r="123" spans="1:3" x14ac:dyDescent="0.25">
      <c r="A123" s="17" t="s">
        <v>89</v>
      </c>
      <c r="B123" s="18">
        <v>3082.55</v>
      </c>
      <c r="C123" s="19">
        <f t="shared" si="1"/>
        <v>1.3849459267389989E-4</v>
      </c>
    </row>
    <row r="124" spans="1:3" x14ac:dyDescent="0.25">
      <c r="A124" s="17" t="s">
        <v>110</v>
      </c>
      <c r="B124" s="18">
        <v>2811.04</v>
      </c>
      <c r="C124" s="19">
        <f t="shared" si="1"/>
        <v>1.2629603405947656E-4</v>
      </c>
    </row>
    <row r="125" spans="1:3" x14ac:dyDescent="0.25">
      <c r="A125" s="17" t="s">
        <v>93</v>
      </c>
      <c r="B125" s="18">
        <v>2735.75</v>
      </c>
      <c r="C125" s="19">
        <f t="shared" si="1"/>
        <v>1.2291336131048047E-4</v>
      </c>
    </row>
    <row r="126" spans="1:3" x14ac:dyDescent="0.25">
      <c r="A126" s="17" t="s">
        <v>96</v>
      </c>
      <c r="B126" s="18">
        <v>2728.26</v>
      </c>
      <c r="C126" s="19">
        <f t="shared" si="1"/>
        <v>1.2257684625018055E-4</v>
      </c>
    </row>
    <row r="127" spans="1:3" x14ac:dyDescent="0.25">
      <c r="A127" s="17" t="s">
        <v>112</v>
      </c>
      <c r="B127" s="18">
        <v>2402.7600000000002</v>
      </c>
      <c r="C127" s="19">
        <f t="shared" si="1"/>
        <v>1.0795259362967015E-4</v>
      </c>
    </row>
    <row r="128" spans="1:3" x14ac:dyDescent="0.25">
      <c r="A128" s="17" t="s">
        <v>95</v>
      </c>
      <c r="B128" s="18">
        <v>1965.8</v>
      </c>
      <c r="C128" s="19">
        <f t="shared" si="1"/>
        <v>8.8320601540397512E-5</v>
      </c>
    </row>
    <row r="129" spans="1:3" x14ac:dyDescent="0.25">
      <c r="A129" s="17" t="s">
        <v>99</v>
      </c>
      <c r="B129" s="18">
        <v>1821.14</v>
      </c>
      <c r="C129" s="19">
        <f t="shared" si="1"/>
        <v>8.182123323292275E-5</v>
      </c>
    </row>
    <row r="130" spans="1:3" x14ac:dyDescent="0.25">
      <c r="A130" s="17" t="s">
        <v>142</v>
      </c>
      <c r="B130" s="18">
        <v>532.12099999999998</v>
      </c>
      <c r="C130" s="19">
        <f t="shared" si="1"/>
        <v>2.3907440641101772E-5</v>
      </c>
    </row>
    <row r="131" spans="1:3" x14ac:dyDescent="0.25">
      <c r="A131" s="20" t="s">
        <v>153</v>
      </c>
      <c r="B131" s="21">
        <f>SUM(B7:B130)</f>
        <v>22257547.681000002</v>
      </c>
      <c r="C131" s="22">
        <f>SUM(C7:C130)</f>
        <v>0.99999999999999956</v>
      </c>
    </row>
    <row r="132" spans="1:3" x14ac:dyDescent="0.25">
      <c r="B132" s="13"/>
    </row>
    <row r="133" spans="1:3" x14ac:dyDescent="0.25">
      <c r="A133" s="29" t="s">
        <v>156</v>
      </c>
    </row>
    <row r="134" spans="1:3" x14ac:dyDescent="0.25">
      <c r="A134" t="s">
        <v>155</v>
      </c>
    </row>
  </sheetData>
  <sortState ref="A5:B128">
    <sortCondition descending="1" ref="B5:B128"/>
  </sortState>
  <mergeCells count="2">
    <mergeCell ref="B5:C5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Municipios</vt:lpstr>
      <vt:lpstr>Abeja </vt:lpstr>
      <vt:lpstr>Ave </vt:lpstr>
      <vt:lpstr>Bovino </vt:lpstr>
      <vt:lpstr>Caprino </vt:lpstr>
      <vt:lpstr>Ovino </vt:lpstr>
      <vt:lpstr>Porcino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ppatino</dc:creator>
  <cp:lastModifiedBy>Carlos González De La Torre</cp:lastModifiedBy>
  <dcterms:created xsi:type="dcterms:W3CDTF">2019-06-05T16:13:52Z</dcterms:created>
  <dcterms:modified xsi:type="dcterms:W3CDTF">2024-03-08T19:19:55Z</dcterms:modified>
</cp:coreProperties>
</file>