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S10" i="1" l="1"/>
  <c r="R17" i="1"/>
  <c r="R16" i="1"/>
  <c r="R15" i="1"/>
  <c r="R14" i="1"/>
  <c r="R13" i="1"/>
  <c r="R12" i="1"/>
  <c r="R11" i="1"/>
  <c r="R10" i="1"/>
  <c r="Q18" i="1"/>
  <c r="S17" i="1"/>
  <c r="S16" i="1"/>
  <c r="S15" i="1"/>
  <c r="S14" i="1"/>
  <c r="S13" i="1"/>
  <c r="S12" i="1"/>
  <c r="S11" i="1"/>
  <c r="R18" i="1" l="1"/>
  <c r="S18" i="1"/>
  <c r="B19" i="30" l="1"/>
  <c r="P18" i="1"/>
  <c r="M18" i="30"/>
  <c r="L18" i="30"/>
  <c r="K18" i="30"/>
  <c r="J18" i="30"/>
  <c r="I18" i="30"/>
  <c r="H18" i="30"/>
  <c r="G18" i="30"/>
  <c r="F18" i="30"/>
  <c r="E18" i="30"/>
  <c r="D18" i="30"/>
  <c r="C18" i="30"/>
  <c r="B18" i="30"/>
  <c r="O18" i="1"/>
  <c r="M19" i="30" l="1"/>
  <c r="L19" i="30"/>
  <c r="K19" i="30"/>
  <c r="J19" i="30"/>
  <c r="H19" i="30"/>
  <c r="F19" i="30"/>
  <c r="E19" i="30"/>
  <c r="D19" i="30"/>
  <c r="C19" i="30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<sst xmlns="http://schemas.openxmlformats.org/spreadsheetml/2006/main" count="470" uniqueCount="35">
  <si>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</si>
  <si>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</si>
  <si>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</si>
  <si>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</si>
  <si>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</si>
  <si>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</si>
  <si>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</si>
  <si>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</si>
  <si>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</si>
  <si>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</si>
  <si>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</si>
  <si>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</si>
  <si>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</si>
  <si>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</si>
  <si>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</si>
  <si>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</si>
  <si>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</si>
  <si>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</si>
  <si>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</si>
  <si>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</si>
  <si>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</si>
  <si>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</si>
  <si>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</si>
  <si>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</si>
  <si>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</si>
  <si>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</si>
  <si>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</si>
  <si>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</si>
  <si>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</si>
  <si>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</si>
  <si>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</si>
  <si>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2008 - 2022</t>
  </si>
  <si>
    <t>2008-2022</t>
  </si>
  <si>
    <t>Var Noviembre 2022 respecto a Octubre 2022</t>
  </si>
  <si>
    <t>Var Noviembre 2022 respecto a 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</si>
</sst>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R25" sqref="R25"/>
    </sheetView>
  </sheetViews>
  <sheetFormatPr baseColWidth="10" defaultColWidth="9.875" defaultRowHeight="12.9" x14ac:dyDescent="0.2"/>
  <cols>
    <col min="1" max="1" width="27.625" style="32" customWidth="1"/>
    <col min="2" max="6" width="6.625" style="32" customWidth="1"/>
    <col min="7" max="8" width="6.625" style="36" customWidth="1"/>
    <col min="9" max="17" width="6.625" style="32" customWidth="1"/>
    <col min="18" max="18" width="10.25" style="32" customWidth="1"/>
    <col min="19" max="19" width="10.625" style="32" customWidth="1"/>
    <col min="20" max="24" width="11.375" style="32" customWidth="1"/>
    <col min="25" max="16384" width="9.875" style="32"/>
  </cols>
  <sheetData>
    <row r="1" spans="1:24" s="27" customFormat="1" ht="15.8" customHeight="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6"/>
      <c r="U1" s="26"/>
      <c r="V1" s="26"/>
      <c r="W1" s="26"/>
      <c r="X1" s="26"/>
    </row>
    <row r="2" spans="1:24" s="29" customFormat="1" ht="15.8" customHeigh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28"/>
      <c r="U2" s="28"/>
      <c r="V2" s="28"/>
      <c r="W2" s="28"/>
      <c r="X2" s="28"/>
    </row>
    <row r="3" spans="1:24" s="29" customFormat="1" ht="14.95" customHeight="1" x14ac:dyDescent="0.2">
      <c r="A3" s="92" t="s">
        <v>32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8"/>
      <c r="U5" s="8"/>
      <c r="V5" s="8"/>
      <c r="W5" s="8"/>
      <c r="X5" s="8"/>
    </row>
    <row r="6" spans="1:24" s="7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8"/>
      <c r="U6" s="8"/>
      <c r="V6" s="8"/>
      <c r="W6" s="8"/>
      <c r="X6" s="8"/>
    </row>
    <row r="7" spans="1:24" s="7" customFormat="1" ht="12.75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8"/>
      <c r="U7" s="8"/>
      <c r="V7" s="8"/>
      <c r="W7" s="8"/>
      <c r="X7" s="8"/>
    </row>
    <row r="8" spans="1:24" s="7" customFormat="1" ht="21.75" customHeight="1" x14ac:dyDescent="0.2">
      <c r="A8" s="93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9">
        <v>2022</v>
      </c>
      <c r="Q8" s="99"/>
      <c r="R8" s="97" t="s">
        <v>33</v>
      </c>
      <c r="S8" s="97" t="s">
        <v>34</v>
      </c>
    </row>
    <row r="9" spans="1:24" s="7" customFormat="1" ht="23.1" customHeight="1" x14ac:dyDescent="0.2">
      <c r="A9" s="94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23</v>
      </c>
      <c r="Q9" s="85" t="s">
        <v>24</v>
      </c>
      <c r="R9" s="98"/>
      <c r="S9" s="98"/>
    </row>
    <row r="10" spans="1:24" s="7" customFormat="1" ht="23.3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3923</v>
      </c>
      <c r="Q10" s="86">
        <v>3955</v>
      </c>
      <c r="R10" s="86">
        <f>Q10-P10</f>
        <v>32</v>
      </c>
      <c r="S10" s="40">
        <f>Q10-O10</f>
        <v>187</v>
      </c>
    </row>
    <row r="11" spans="1:24" s="7" customFormat="1" ht="12.1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124</v>
      </c>
      <c r="Q11" s="87">
        <v>123</v>
      </c>
      <c r="R11" s="86">
        <f t="shared" ref="R11:R17" si="0">Q11-P11</f>
        <v>-1</v>
      </c>
      <c r="S11" s="40">
        <f t="shared" ref="S11:S17" si="1">Q11-O11</f>
        <v>-7</v>
      </c>
    </row>
    <row r="12" spans="1:24" s="7" customFormat="1" ht="12.1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16005</v>
      </c>
      <c r="Q12" s="86">
        <v>15959</v>
      </c>
      <c r="R12" s="86">
        <f t="shared" si="0"/>
        <v>-46</v>
      </c>
      <c r="S12" s="40">
        <f t="shared" si="1"/>
        <v>183</v>
      </c>
    </row>
    <row r="13" spans="1:24" s="7" customFormat="1" ht="12.1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13471</v>
      </c>
      <c r="Q13" s="87">
        <v>13460</v>
      </c>
      <c r="R13" s="86">
        <f t="shared" si="0"/>
        <v>-11</v>
      </c>
      <c r="S13" s="40">
        <f t="shared" si="1"/>
        <v>734</v>
      </c>
    </row>
    <row r="14" spans="1:24" s="7" customFormat="1" ht="12.1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201</v>
      </c>
      <c r="Q14" s="86">
        <v>202</v>
      </c>
      <c r="R14" s="86">
        <f t="shared" si="0"/>
        <v>1</v>
      </c>
      <c r="S14" s="40">
        <f t="shared" si="1"/>
        <v>17</v>
      </c>
    </row>
    <row r="15" spans="1:24" s="7" customFormat="1" ht="12.1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31970</v>
      </c>
      <c r="Q15" s="87">
        <v>31998</v>
      </c>
      <c r="R15" s="86">
        <f t="shared" si="0"/>
        <v>28</v>
      </c>
      <c r="S15" s="40">
        <f t="shared" si="1"/>
        <v>426</v>
      </c>
    </row>
    <row r="16" spans="1:24" s="7" customFormat="1" ht="12.1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6232</v>
      </c>
      <c r="Q16" s="86">
        <v>6204</v>
      </c>
      <c r="R16" s="86">
        <f t="shared" si="0"/>
        <v>-28</v>
      </c>
      <c r="S16" s="40">
        <f t="shared" si="1"/>
        <v>55</v>
      </c>
    </row>
    <row r="17" spans="1:63" s="7" customFormat="1" ht="12.1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33976</v>
      </c>
      <c r="Q17" s="87">
        <v>34007</v>
      </c>
      <c r="R17" s="86">
        <f t="shared" si="0"/>
        <v>31</v>
      </c>
      <c r="S17" s="40">
        <f t="shared" si="1"/>
        <v>1062</v>
      </c>
      <c r="U17" s="7">
        <v>1</v>
      </c>
    </row>
    <row r="18" spans="1:63" s="7" customFormat="1" ht="13.6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105902</v>
      </c>
      <c r="Q18" s="20">
        <f>SUM(Q10:Q17)</f>
        <v>105908</v>
      </c>
      <c r="R18" s="20">
        <f>SUM(R10:R17)</f>
        <v>6</v>
      </c>
      <c r="S18" s="20">
        <f>SUM(S10:S17)</f>
        <v>2657</v>
      </c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63" ht="19.55" customHeight="1" x14ac:dyDescent="0.2">
      <c r="A20" s="90" t="s">
        <v>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63" ht="14.95" customHeight="1" x14ac:dyDescent="0.2">
      <c r="A22" s="14" t="s">
        <v>28</v>
      </c>
      <c r="N22" s="33"/>
      <c r="O22" s="33"/>
      <c r="P22" s="33"/>
      <c r="Q22" s="33"/>
      <c r="R22" s="33"/>
      <c r="S22" s="33"/>
    </row>
    <row r="23" spans="1:63" s="37" customFormat="1" ht="13.6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</sheetData>
  <mergeCells count="10">
    <mergeCell ref="A20:S20"/>
    <mergeCell ref="A1:S1"/>
    <mergeCell ref="A2:S2"/>
    <mergeCell ref="A3:S3"/>
    <mergeCell ref="A8:A9"/>
    <mergeCell ref="A6:S6"/>
    <mergeCell ref="A7:S7"/>
    <mergeCell ref="S8:S9"/>
    <mergeCell ref="P8:Q8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2016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2017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2018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2019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2020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2021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21" sqref="P2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2022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 x14ac:dyDescent="0.2">
      <c r="A10" s="41" t="s">
        <v>0</v>
      </c>
      <c r="B10" s="40">
        <v>3784</v>
      </c>
      <c r="C10" s="68">
        <v>3812</v>
      </c>
      <c r="D10" s="40">
        <v>3819</v>
      </c>
      <c r="E10" s="40">
        <v>3822</v>
      </c>
      <c r="F10" s="40">
        <v>3839</v>
      </c>
      <c r="G10" s="40">
        <v>3850</v>
      </c>
      <c r="H10" s="40">
        <v>3866</v>
      </c>
      <c r="I10" s="40">
        <v>3895</v>
      </c>
      <c r="J10" s="40">
        <v>3901</v>
      </c>
      <c r="K10" s="40">
        <v>3923</v>
      </c>
      <c r="L10" s="40">
        <v>3955</v>
      </c>
      <c r="M10" s="40"/>
    </row>
    <row r="11" spans="1:13" x14ac:dyDescent="0.2">
      <c r="A11" s="41" t="s">
        <v>1</v>
      </c>
      <c r="B11" s="40">
        <v>31557</v>
      </c>
      <c r="C11" s="40">
        <v>130</v>
      </c>
      <c r="D11" s="40">
        <v>128</v>
      </c>
      <c r="E11" s="40">
        <v>125</v>
      </c>
      <c r="F11" s="40">
        <v>125</v>
      </c>
      <c r="G11" s="40">
        <v>126</v>
      </c>
      <c r="H11" s="40">
        <v>126</v>
      </c>
      <c r="I11" s="40">
        <v>129</v>
      </c>
      <c r="J11" s="40">
        <v>130</v>
      </c>
      <c r="K11" s="40">
        <v>124</v>
      </c>
      <c r="L11" s="40">
        <v>123</v>
      </c>
      <c r="M11" s="40"/>
    </row>
    <row r="12" spans="1:13" x14ac:dyDescent="0.2">
      <c r="A12" s="41" t="s">
        <v>2</v>
      </c>
      <c r="B12" s="40">
        <v>12646</v>
      </c>
      <c r="C12" s="68">
        <v>15799</v>
      </c>
      <c r="D12" s="40">
        <v>15826</v>
      </c>
      <c r="E12" s="40">
        <v>15861</v>
      </c>
      <c r="F12" s="40">
        <v>15898</v>
      </c>
      <c r="G12" s="40">
        <v>15913</v>
      </c>
      <c r="H12" s="40">
        <v>15942</v>
      </c>
      <c r="I12" s="40">
        <v>15964</v>
      </c>
      <c r="J12" s="40">
        <v>15993</v>
      </c>
      <c r="K12" s="40">
        <v>16005</v>
      </c>
      <c r="L12" s="40">
        <v>15959</v>
      </c>
      <c r="M12" s="40"/>
    </row>
    <row r="13" spans="1:13" x14ac:dyDescent="0.2">
      <c r="A13" s="41" t="s">
        <v>3</v>
      </c>
      <c r="B13" s="40">
        <v>184</v>
      </c>
      <c r="C13" s="40">
        <v>12794</v>
      </c>
      <c r="D13" s="40">
        <v>12874</v>
      </c>
      <c r="E13" s="40">
        <v>12927</v>
      </c>
      <c r="F13" s="40">
        <v>13034</v>
      </c>
      <c r="G13" s="40">
        <v>13144</v>
      </c>
      <c r="H13" s="40">
        <v>13181</v>
      </c>
      <c r="I13" s="40">
        <v>13269</v>
      </c>
      <c r="J13" s="40">
        <v>13354</v>
      </c>
      <c r="K13" s="40">
        <v>13471</v>
      </c>
      <c r="L13" s="40">
        <v>13460</v>
      </c>
      <c r="M13" s="40"/>
    </row>
    <row r="14" spans="1:13" x14ac:dyDescent="0.2">
      <c r="A14" s="41" t="s">
        <v>4</v>
      </c>
      <c r="B14" s="40">
        <v>15748</v>
      </c>
      <c r="C14" s="84">
        <v>187</v>
      </c>
      <c r="D14" s="40">
        <v>191</v>
      </c>
      <c r="E14" s="40">
        <v>192</v>
      </c>
      <c r="F14" s="40">
        <v>197</v>
      </c>
      <c r="G14" s="40">
        <v>194</v>
      </c>
      <c r="H14" s="40">
        <v>193</v>
      </c>
      <c r="I14" s="40">
        <v>195</v>
      </c>
      <c r="J14" s="40">
        <v>198</v>
      </c>
      <c r="K14" s="40">
        <v>201</v>
      </c>
      <c r="L14" s="40">
        <v>202</v>
      </c>
      <c r="M14" s="40"/>
    </row>
    <row r="15" spans="1:13" x14ac:dyDescent="0.2">
      <c r="A15" s="41" t="s">
        <v>5</v>
      </c>
      <c r="B15" s="40">
        <v>131</v>
      </c>
      <c r="C15" s="40">
        <v>31629</v>
      </c>
      <c r="D15" s="40">
        <v>31715</v>
      </c>
      <c r="E15" s="40">
        <v>31780</v>
      </c>
      <c r="F15" s="40">
        <v>31821</v>
      </c>
      <c r="G15" s="40">
        <v>31885</v>
      </c>
      <c r="H15" s="40">
        <v>31886</v>
      </c>
      <c r="I15" s="40">
        <v>31981</v>
      </c>
      <c r="J15" s="40">
        <v>31946</v>
      </c>
      <c r="K15" s="40">
        <v>31970</v>
      </c>
      <c r="L15" s="40">
        <v>31998</v>
      </c>
      <c r="M15" s="40"/>
    </row>
    <row r="16" spans="1:13" x14ac:dyDescent="0.2">
      <c r="A16" s="41" t="s">
        <v>6</v>
      </c>
      <c r="B16" s="40">
        <v>32987</v>
      </c>
      <c r="C16" s="68">
        <v>6158</v>
      </c>
      <c r="D16" s="40">
        <v>6164</v>
      </c>
      <c r="E16" s="40">
        <v>6174</v>
      </c>
      <c r="F16" s="40">
        <v>6200</v>
      </c>
      <c r="G16" s="40">
        <v>6210</v>
      </c>
      <c r="H16" s="40">
        <v>6198</v>
      </c>
      <c r="I16" s="40">
        <v>6216</v>
      </c>
      <c r="J16" s="40">
        <v>6231</v>
      </c>
      <c r="K16" s="40">
        <v>6232</v>
      </c>
      <c r="L16" s="40">
        <v>6204</v>
      </c>
      <c r="M16" s="40"/>
    </row>
    <row r="17" spans="1:13" x14ac:dyDescent="0.2">
      <c r="A17" s="41" t="s">
        <v>7</v>
      </c>
      <c r="B17" s="40">
        <v>6163</v>
      </c>
      <c r="C17" s="40">
        <v>33117</v>
      </c>
      <c r="D17" s="40">
        <v>33259</v>
      </c>
      <c r="E17" s="40">
        <v>33351</v>
      </c>
      <c r="F17" s="40">
        <v>33464</v>
      </c>
      <c r="G17" s="40">
        <v>33596</v>
      </c>
      <c r="H17" s="40">
        <v>33686</v>
      </c>
      <c r="I17" s="40">
        <v>33805</v>
      </c>
      <c r="J17" s="40">
        <v>33850</v>
      </c>
      <c r="K17" s="40">
        <v>33976</v>
      </c>
      <c r="L17" s="40">
        <v>34007</v>
      </c>
      <c r="M17" s="40"/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103976</v>
      </c>
      <c r="E18" s="20">
        <f t="shared" si="0"/>
        <v>104232</v>
      </c>
      <c r="F18" s="20">
        <f t="shared" si="0"/>
        <v>104578</v>
      </c>
      <c r="G18" s="20">
        <f t="shared" si="0"/>
        <v>104918</v>
      </c>
      <c r="H18" s="20">
        <f t="shared" si="0"/>
        <v>105078</v>
      </c>
      <c r="I18" s="20">
        <f t="shared" si="0"/>
        <v>105454</v>
      </c>
      <c r="J18" s="20">
        <f t="shared" si="0"/>
        <v>105603</v>
      </c>
      <c r="K18" s="20">
        <f t="shared" si="0"/>
        <v>105902</v>
      </c>
      <c r="L18" s="20">
        <f>SUM(L10:L17)</f>
        <v>105908</v>
      </c>
      <c r="M18" s="20">
        <f t="shared" si="0"/>
        <v>0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0.33775307355297102</v>
      </c>
      <c r="E19" s="83">
        <f t="shared" si="1"/>
        <v>0.24621066399939107</v>
      </c>
      <c r="F19" s="83">
        <f t="shared" si="1"/>
        <v>0.33195179983114276</v>
      </c>
      <c r="G19" s="83">
        <f t="shared" si="1"/>
        <v>0.32511618122359476</v>
      </c>
      <c r="H19" s="83">
        <f t="shared" si="1"/>
        <v>0.15250004765625658</v>
      </c>
      <c r="I19" s="83">
        <f>(I18/H18-1)*100</f>
        <v>0.35782942195321521</v>
      </c>
      <c r="J19" s="83">
        <f>(J18/I18-1)*100</f>
        <v>0.14129383427845532</v>
      </c>
      <c r="K19" s="83">
        <f>(K18/J18-1)*100</f>
        <v>0.28313589576054454</v>
      </c>
      <c r="L19" s="83">
        <f>(L18/K18-1)*100</f>
        <v>5.6656153802681075E-3</v>
      </c>
      <c r="M19" s="83">
        <f>(M18/L18-1)*100</f>
        <v>-100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2">
        <v>2008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3" customHeight="1" x14ac:dyDescent="0.25">
      <c r="A8" s="100" t="s">
        <v>10</v>
      </c>
      <c r="B8" s="100">
        <v>2008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ht="13.6" x14ac:dyDescent="0.25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5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5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5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5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5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5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5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" customHeight="1" x14ac:dyDescent="0.25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5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39.1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2009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2009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5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5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5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5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5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5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5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5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5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5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5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5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5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5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5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5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5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5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5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5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5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2" width="9.25" style="22" customWidth="1"/>
    <col min="13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2012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5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5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5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5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5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5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5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5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3" width="9.25" style="22" customWidth="1"/>
    <col min="14" max="23" width="11.375" customWidth="1"/>
  </cols>
  <sheetData>
    <row r="1" spans="1:23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2013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5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5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5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5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5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5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2" width="11.375" customWidth="1"/>
  </cols>
  <sheetData>
    <row r="1" spans="1:22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2">
        <v>2014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3" customHeight="1" x14ac:dyDescent="0.25">
      <c r="A8" s="100" t="s">
        <v>10</v>
      </c>
      <c r="B8" s="100">
        <v>2014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2" s="17" customFormat="1" ht="14.3" customHeight="1" x14ac:dyDescent="0.25">
      <c r="A9" s="100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ht="13.6" x14ac:dyDescent="0.25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5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5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5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5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5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5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5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" customHeight="1" x14ac:dyDescent="0.25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5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5" customHeight="1" x14ac:dyDescent="0.2"/>
    <row r="21" spans="1:105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6999999999999993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1" width="11.375" customWidth="1"/>
  </cols>
  <sheetData>
    <row r="1" spans="1:21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2">
        <v>2015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U6" s="5"/>
    </row>
    <row r="7" spans="1:21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U7" s="5"/>
    </row>
    <row r="8" spans="1:21" s="17" customFormat="1" ht="14.3" customHeight="1" x14ac:dyDescent="0.25">
      <c r="A8" s="100" t="s">
        <v>10</v>
      </c>
      <c r="B8" s="100">
        <v>2015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1" s="17" customFormat="1" ht="14.3" customHeight="1" x14ac:dyDescent="0.25">
      <c r="A9" s="100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ht="13.6" x14ac:dyDescent="0.25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5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5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5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5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5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5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5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" customHeight="1" x14ac:dyDescent="0.25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5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5" customHeight="1" x14ac:dyDescent="0.2"/>
    <row r="21" spans="1:104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6999999999999993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2022-12-14T19:05:41Z</dcterms:modified>
</cp:coreProperties>
</file>