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.carrillo\Documents\GitHub\SIE\Tabulados\"/>
    </mc:Choice>
  </mc:AlternateContent>
  <xr:revisionPtr revIDLastSave="0" documentId="8_{F04A912D-D25C-4F42-8EE2-364C35E330FA}" xr6:coauthVersionLast="36" xr6:coauthVersionMax="36" xr10:uidLastSave="{00000000-0000-0000-0000-000000000000}"/>
  <bookViews>
    <workbookView xWindow="0" yWindow="0" windowWidth="19200" windowHeight="6350" tabRatio="848" xr2:uid="{00000000-000D-0000-FFFF-FFFF00000000}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</sheets>
  <definedNames>
    <definedName name="rowNest1" localSheetId="9">'2016'!$Q$13</definedName>
    <definedName name="sortIcon" localSheetId="9">'2016'!#REF!</definedName>
  </definedNames>
  <calcPr calcId="191029"/>
</workbook>
</file>

<file path=xl/calcChain.xml><?xml version="1.0" encoding="utf-8"?>
<calcChain xmlns="http://schemas.openxmlformats.org/spreadsheetml/2006/main">
  <c r="C19" i="29" l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P18" i="1"/>
  <c r="Q18" i="1" l="1"/>
  <c r="R18" i="1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M19" i="29" s="1"/>
  <c r="B18" i="29"/>
  <c r="D19" i="29" l="1"/>
  <c r="I19" i="29"/>
  <c r="J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<sst xmlns="http://schemas.openxmlformats.org/spreadsheetml/2006/main" count="440" uniqueCount="35">
  <si>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</si>
  <si>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</si>
  <si>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</si>
  <si>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</si>
  <si>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</si>
  <si>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</si>
  <si>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</si>
  <si>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</si>
  <si>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</si>
  <si>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</si>
  <si>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</si>
  <si>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</si>
  <si>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</si>
  <si>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</si>
  <si>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</si>
  <si>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</si>
  <si>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</si>
  <si>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</si>
  <si>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</si>
  <si>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</si>
  <si>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</si>
  <si>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</si>
  <si>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</si>
  <si>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</si>
  <si>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</si>
  <si>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</si>
  <si>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</si>
  <si>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</si>
  <si>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</si>
  <si>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</si>
  <si>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</si>
  <si>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2008 - 2021</t>
  </si>
  <si>
    <t>2008-2021</t>
  </si>
  <si>
    <t>Var Feb 2021 respecto a Ene 2021</t>
  </si>
  <si>
    <t>Var Feb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</si>
</sst>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3" fontId="13" fillId="0" borderId="13" xfId="33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44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3" fontId="16" fillId="33" borderId="1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8" fillId="0" borderId="0" xfId="41" applyNumberFormat="1" applyBorder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0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3" xfId="0" applyFont="1" applyFill="1" applyBorder="1" applyAlignment="1">
      <alignment horizontal="center" vertical="center" wrapText="1"/>
    </xf>
    <xf numFmtId="3" fontId="13" fillId="35" borderId="0" xfId="0" applyNumberFormat="1" applyFont="1" applyFill="1" applyBorder="1" applyAlignment="1">
      <alignment vertical="center"/>
    </xf>
    <xf numFmtId="0" fontId="16" fillId="38" borderId="1" xfId="40" applyFont="1" applyFill="1" applyBorder="1" applyAlignment="1">
      <alignment horizontal="center" vertical="center"/>
    </xf>
    <xf numFmtId="0" fontId="16" fillId="38" borderId="2" xfId="0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vertical="center"/>
    </xf>
  </cellXfs>
  <cellStyles count="237">
    <cellStyle name="20% - Énfasis1" xfId="1" builtinId="30" customBuiltin="1"/>
    <cellStyle name="20% - Énfasis1 2" xfId="55" xr:uid="{00000000-0005-0000-0000-000001000000}"/>
    <cellStyle name="20% - Énfasis1 2 2" xfId="166" xr:uid="{00000000-0005-0000-0000-000002000000}"/>
    <cellStyle name="20% - Énfasis1 3" xfId="70" xr:uid="{00000000-0005-0000-0000-000003000000}"/>
    <cellStyle name="20% - Énfasis1 3 2" xfId="181" xr:uid="{00000000-0005-0000-0000-000004000000}"/>
    <cellStyle name="20% - Énfasis1 4" xfId="85" xr:uid="{00000000-0005-0000-0000-000005000000}"/>
    <cellStyle name="20% - Énfasis1 4 2" xfId="196" xr:uid="{00000000-0005-0000-0000-000006000000}"/>
    <cellStyle name="20% - Énfasis1 5" xfId="99" xr:uid="{00000000-0005-0000-0000-000007000000}"/>
    <cellStyle name="20% - Énfasis1 5 2" xfId="210" xr:uid="{00000000-0005-0000-0000-000008000000}"/>
    <cellStyle name="20% - Énfasis1 6" xfId="113" xr:uid="{00000000-0005-0000-0000-000009000000}"/>
    <cellStyle name="20% - Énfasis1 6 2" xfId="224" xr:uid="{00000000-0005-0000-0000-00000A000000}"/>
    <cellStyle name="20% - Énfasis1 7" xfId="130" xr:uid="{00000000-0005-0000-0000-00000B000000}"/>
    <cellStyle name="20% - Énfasis2" xfId="2" builtinId="34" customBuiltin="1"/>
    <cellStyle name="20% - Énfasis2 2" xfId="57" xr:uid="{00000000-0005-0000-0000-00000D000000}"/>
    <cellStyle name="20% - Énfasis2 2 2" xfId="168" xr:uid="{00000000-0005-0000-0000-00000E000000}"/>
    <cellStyle name="20% - Énfasis2 3" xfId="72" xr:uid="{00000000-0005-0000-0000-00000F000000}"/>
    <cellStyle name="20% - Énfasis2 3 2" xfId="183" xr:uid="{00000000-0005-0000-0000-000010000000}"/>
    <cellStyle name="20% - Énfasis2 4" xfId="87" xr:uid="{00000000-0005-0000-0000-000011000000}"/>
    <cellStyle name="20% - Énfasis2 4 2" xfId="198" xr:uid="{00000000-0005-0000-0000-000012000000}"/>
    <cellStyle name="20% - Énfasis2 5" xfId="101" xr:uid="{00000000-0005-0000-0000-000013000000}"/>
    <cellStyle name="20% - Énfasis2 5 2" xfId="212" xr:uid="{00000000-0005-0000-0000-000014000000}"/>
    <cellStyle name="20% - Énfasis2 6" xfId="115" xr:uid="{00000000-0005-0000-0000-000015000000}"/>
    <cellStyle name="20% - Énfasis2 6 2" xfId="226" xr:uid="{00000000-0005-0000-0000-000016000000}"/>
    <cellStyle name="20% - Énfasis2 7" xfId="133" xr:uid="{00000000-0005-0000-0000-000017000000}"/>
    <cellStyle name="20% - Énfasis3" xfId="3" builtinId="38" customBuiltin="1"/>
    <cellStyle name="20% - Énfasis3 2" xfId="59" xr:uid="{00000000-0005-0000-0000-000019000000}"/>
    <cellStyle name="20% - Énfasis3 2 2" xfId="170" xr:uid="{00000000-0005-0000-0000-00001A000000}"/>
    <cellStyle name="20% - Énfasis3 3" xfId="74" xr:uid="{00000000-0005-0000-0000-00001B000000}"/>
    <cellStyle name="20% - Énfasis3 3 2" xfId="185" xr:uid="{00000000-0005-0000-0000-00001C000000}"/>
    <cellStyle name="20% - Énfasis3 4" xfId="89" xr:uid="{00000000-0005-0000-0000-00001D000000}"/>
    <cellStyle name="20% - Énfasis3 4 2" xfId="200" xr:uid="{00000000-0005-0000-0000-00001E000000}"/>
    <cellStyle name="20% - Énfasis3 5" xfId="103" xr:uid="{00000000-0005-0000-0000-00001F000000}"/>
    <cellStyle name="20% - Énfasis3 5 2" xfId="214" xr:uid="{00000000-0005-0000-0000-000020000000}"/>
    <cellStyle name="20% - Énfasis3 6" xfId="117" xr:uid="{00000000-0005-0000-0000-000021000000}"/>
    <cellStyle name="20% - Énfasis3 6 2" xfId="228" xr:uid="{00000000-0005-0000-0000-000022000000}"/>
    <cellStyle name="20% - Énfasis3 7" xfId="136" xr:uid="{00000000-0005-0000-0000-000023000000}"/>
    <cellStyle name="20% - Énfasis4" xfId="4" builtinId="42" customBuiltin="1"/>
    <cellStyle name="20% - Énfasis4 2" xfId="61" xr:uid="{00000000-0005-0000-0000-000025000000}"/>
    <cellStyle name="20% - Énfasis4 2 2" xfId="172" xr:uid="{00000000-0005-0000-0000-000026000000}"/>
    <cellStyle name="20% - Énfasis4 3" xfId="76" xr:uid="{00000000-0005-0000-0000-000027000000}"/>
    <cellStyle name="20% - Énfasis4 3 2" xfId="187" xr:uid="{00000000-0005-0000-0000-000028000000}"/>
    <cellStyle name="20% - Énfasis4 4" xfId="91" xr:uid="{00000000-0005-0000-0000-000029000000}"/>
    <cellStyle name="20% - Énfasis4 4 2" xfId="202" xr:uid="{00000000-0005-0000-0000-00002A000000}"/>
    <cellStyle name="20% - Énfasis4 5" xfId="105" xr:uid="{00000000-0005-0000-0000-00002B000000}"/>
    <cellStyle name="20% - Énfasis4 5 2" xfId="216" xr:uid="{00000000-0005-0000-0000-00002C000000}"/>
    <cellStyle name="20% - Énfasis4 6" xfId="119" xr:uid="{00000000-0005-0000-0000-00002D000000}"/>
    <cellStyle name="20% - Énfasis4 6 2" xfId="230" xr:uid="{00000000-0005-0000-0000-00002E000000}"/>
    <cellStyle name="20% - Énfasis4 7" xfId="139" xr:uid="{00000000-0005-0000-0000-00002F000000}"/>
    <cellStyle name="20% - Énfasis5" xfId="5" builtinId="46" customBuiltin="1"/>
    <cellStyle name="20% - Énfasis5 2" xfId="63" xr:uid="{00000000-0005-0000-0000-000031000000}"/>
    <cellStyle name="20% - Énfasis5 2 2" xfId="174" xr:uid="{00000000-0005-0000-0000-000032000000}"/>
    <cellStyle name="20% - Énfasis5 3" xfId="78" xr:uid="{00000000-0005-0000-0000-000033000000}"/>
    <cellStyle name="20% - Énfasis5 3 2" xfId="189" xr:uid="{00000000-0005-0000-0000-000034000000}"/>
    <cellStyle name="20% - Énfasis5 4" xfId="93" xr:uid="{00000000-0005-0000-0000-000035000000}"/>
    <cellStyle name="20% - Énfasis5 4 2" xfId="204" xr:uid="{00000000-0005-0000-0000-000036000000}"/>
    <cellStyle name="20% - Énfasis5 5" xfId="107" xr:uid="{00000000-0005-0000-0000-000037000000}"/>
    <cellStyle name="20% - Énfasis5 5 2" xfId="218" xr:uid="{00000000-0005-0000-0000-000038000000}"/>
    <cellStyle name="20% - Énfasis5 6" xfId="121" xr:uid="{00000000-0005-0000-0000-000039000000}"/>
    <cellStyle name="20% - Énfasis5 6 2" xfId="232" xr:uid="{00000000-0005-0000-0000-00003A000000}"/>
    <cellStyle name="20% - Énfasis5 7" xfId="142" xr:uid="{00000000-0005-0000-0000-00003B000000}"/>
    <cellStyle name="20% - Énfasis6" xfId="6" builtinId="50" customBuiltin="1"/>
    <cellStyle name="20% - Énfasis6 2" xfId="65" xr:uid="{00000000-0005-0000-0000-00003D000000}"/>
    <cellStyle name="20% - Énfasis6 2 2" xfId="176" xr:uid="{00000000-0005-0000-0000-00003E000000}"/>
    <cellStyle name="20% - Énfasis6 3" xfId="80" xr:uid="{00000000-0005-0000-0000-00003F000000}"/>
    <cellStyle name="20% - Énfasis6 3 2" xfId="191" xr:uid="{00000000-0005-0000-0000-000040000000}"/>
    <cellStyle name="20% - Énfasis6 4" xfId="95" xr:uid="{00000000-0005-0000-0000-000041000000}"/>
    <cellStyle name="20% - Énfasis6 4 2" xfId="206" xr:uid="{00000000-0005-0000-0000-000042000000}"/>
    <cellStyle name="20% - Énfasis6 5" xfId="109" xr:uid="{00000000-0005-0000-0000-000043000000}"/>
    <cellStyle name="20% - Énfasis6 5 2" xfId="220" xr:uid="{00000000-0005-0000-0000-000044000000}"/>
    <cellStyle name="20% - Énfasis6 6" xfId="123" xr:uid="{00000000-0005-0000-0000-000045000000}"/>
    <cellStyle name="20% - Énfasis6 6 2" xfId="234" xr:uid="{00000000-0005-0000-0000-000046000000}"/>
    <cellStyle name="20% - Énfasis6 7" xfId="145" xr:uid="{00000000-0005-0000-0000-000047000000}"/>
    <cellStyle name="40% - Énfasis1" xfId="7" builtinId="31" customBuiltin="1"/>
    <cellStyle name="40% - Énfasis1 2" xfId="56" xr:uid="{00000000-0005-0000-0000-000049000000}"/>
    <cellStyle name="40% - Énfasis1 2 2" xfId="167" xr:uid="{00000000-0005-0000-0000-00004A000000}"/>
    <cellStyle name="40% - Énfasis1 3" xfId="71" xr:uid="{00000000-0005-0000-0000-00004B000000}"/>
    <cellStyle name="40% - Énfasis1 3 2" xfId="182" xr:uid="{00000000-0005-0000-0000-00004C000000}"/>
    <cellStyle name="40% - Énfasis1 4" xfId="86" xr:uid="{00000000-0005-0000-0000-00004D000000}"/>
    <cellStyle name="40% - Énfasis1 4 2" xfId="197" xr:uid="{00000000-0005-0000-0000-00004E000000}"/>
    <cellStyle name="40% - Énfasis1 5" xfId="100" xr:uid="{00000000-0005-0000-0000-00004F000000}"/>
    <cellStyle name="40% - Énfasis1 5 2" xfId="211" xr:uid="{00000000-0005-0000-0000-000050000000}"/>
    <cellStyle name="40% - Énfasis1 6" xfId="114" xr:uid="{00000000-0005-0000-0000-000051000000}"/>
    <cellStyle name="40% - Énfasis1 6 2" xfId="225" xr:uid="{00000000-0005-0000-0000-000052000000}"/>
    <cellStyle name="40% - Énfasis1 7" xfId="131" xr:uid="{00000000-0005-0000-0000-000053000000}"/>
    <cellStyle name="40% - Énfasis2" xfId="8" builtinId="35" customBuiltin="1"/>
    <cellStyle name="40% - Énfasis2 2" xfId="58" xr:uid="{00000000-0005-0000-0000-000055000000}"/>
    <cellStyle name="40% - Énfasis2 2 2" xfId="169" xr:uid="{00000000-0005-0000-0000-000056000000}"/>
    <cellStyle name="40% - Énfasis2 3" xfId="73" xr:uid="{00000000-0005-0000-0000-000057000000}"/>
    <cellStyle name="40% - Énfasis2 3 2" xfId="184" xr:uid="{00000000-0005-0000-0000-000058000000}"/>
    <cellStyle name="40% - Énfasis2 4" xfId="88" xr:uid="{00000000-0005-0000-0000-000059000000}"/>
    <cellStyle name="40% - Énfasis2 4 2" xfId="199" xr:uid="{00000000-0005-0000-0000-00005A000000}"/>
    <cellStyle name="40% - Énfasis2 5" xfId="102" xr:uid="{00000000-0005-0000-0000-00005B000000}"/>
    <cellStyle name="40% - Énfasis2 5 2" xfId="213" xr:uid="{00000000-0005-0000-0000-00005C000000}"/>
    <cellStyle name="40% - Énfasis2 6" xfId="116" xr:uid="{00000000-0005-0000-0000-00005D000000}"/>
    <cellStyle name="40% - Énfasis2 6 2" xfId="227" xr:uid="{00000000-0005-0000-0000-00005E000000}"/>
    <cellStyle name="40% - Énfasis2 7" xfId="134" xr:uid="{00000000-0005-0000-0000-00005F000000}"/>
    <cellStyle name="40% - Énfasis3" xfId="9" builtinId="39" customBuiltin="1"/>
    <cellStyle name="40% - Énfasis3 2" xfId="60" xr:uid="{00000000-0005-0000-0000-000061000000}"/>
    <cellStyle name="40% - Énfasis3 2 2" xfId="171" xr:uid="{00000000-0005-0000-0000-000062000000}"/>
    <cellStyle name="40% - Énfasis3 3" xfId="75" xr:uid="{00000000-0005-0000-0000-000063000000}"/>
    <cellStyle name="40% - Énfasis3 3 2" xfId="186" xr:uid="{00000000-0005-0000-0000-000064000000}"/>
    <cellStyle name="40% - Énfasis3 4" xfId="90" xr:uid="{00000000-0005-0000-0000-000065000000}"/>
    <cellStyle name="40% - Énfasis3 4 2" xfId="201" xr:uid="{00000000-0005-0000-0000-000066000000}"/>
    <cellStyle name="40% - Énfasis3 5" xfId="104" xr:uid="{00000000-0005-0000-0000-000067000000}"/>
    <cellStyle name="40% - Énfasis3 5 2" xfId="215" xr:uid="{00000000-0005-0000-0000-000068000000}"/>
    <cellStyle name="40% - Énfasis3 6" xfId="118" xr:uid="{00000000-0005-0000-0000-000069000000}"/>
    <cellStyle name="40% - Énfasis3 6 2" xfId="229" xr:uid="{00000000-0005-0000-0000-00006A000000}"/>
    <cellStyle name="40% - Énfasis3 7" xfId="137" xr:uid="{00000000-0005-0000-0000-00006B000000}"/>
    <cellStyle name="40% - Énfasis4" xfId="10" builtinId="43" customBuiltin="1"/>
    <cellStyle name="40% - Énfasis4 2" xfId="62" xr:uid="{00000000-0005-0000-0000-00006D000000}"/>
    <cellStyle name="40% - Énfasis4 2 2" xfId="173" xr:uid="{00000000-0005-0000-0000-00006E000000}"/>
    <cellStyle name="40% - Énfasis4 3" xfId="77" xr:uid="{00000000-0005-0000-0000-00006F000000}"/>
    <cellStyle name="40% - Énfasis4 3 2" xfId="188" xr:uid="{00000000-0005-0000-0000-000070000000}"/>
    <cellStyle name="40% - Énfasis4 4" xfId="92" xr:uid="{00000000-0005-0000-0000-000071000000}"/>
    <cellStyle name="40% - Énfasis4 4 2" xfId="203" xr:uid="{00000000-0005-0000-0000-000072000000}"/>
    <cellStyle name="40% - Énfasis4 5" xfId="106" xr:uid="{00000000-0005-0000-0000-000073000000}"/>
    <cellStyle name="40% - Énfasis4 5 2" xfId="217" xr:uid="{00000000-0005-0000-0000-000074000000}"/>
    <cellStyle name="40% - Énfasis4 6" xfId="120" xr:uid="{00000000-0005-0000-0000-000075000000}"/>
    <cellStyle name="40% - Énfasis4 6 2" xfId="231" xr:uid="{00000000-0005-0000-0000-000076000000}"/>
    <cellStyle name="40% - Énfasis4 7" xfId="140" xr:uid="{00000000-0005-0000-0000-000077000000}"/>
    <cellStyle name="40% - Énfasis5" xfId="11" builtinId="47" customBuiltin="1"/>
    <cellStyle name="40% - Énfasis5 2" xfId="64" xr:uid="{00000000-0005-0000-0000-000079000000}"/>
    <cellStyle name="40% - Énfasis5 2 2" xfId="175" xr:uid="{00000000-0005-0000-0000-00007A000000}"/>
    <cellStyle name="40% - Énfasis5 3" xfId="79" xr:uid="{00000000-0005-0000-0000-00007B000000}"/>
    <cellStyle name="40% - Énfasis5 3 2" xfId="190" xr:uid="{00000000-0005-0000-0000-00007C000000}"/>
    <cellStyle name="40% - Énfasis5 4" xfId="94" xr:uid="{00000000-0005-0000-0000-00007D000000}"/>
    <cellStyle name="40% - Énfasis5 4 2" xfId="205" xr:uid="{00000000-0005-0000-0000-00007E000000}"/>
    <cellStyle name="40% - Énfasis5 5" xfId="108" xr:uid="{00000000-0005-0000-0000-00007F000000}"/>
    <cellStyle name="40% - Énfasis5 5 2" xfId="219" xr:uid="{00000000-0005-0000-0000-000080000000}"/>
    <cellStyle name="40% - Énfasis5 6" xfId="122" xr:uid="{00000000-0005-0000-0000-000081000000}"/>
    <cellStyle name="40% - Énfasis5 6 2" xfId="233" xr:uid="{00000000-0005-0000-0000-000082000000}"/>
    <cellStyle name="40% - Énfasis5 7" xfId="143" xr:uid="{00000000-0005-0000-0000-000083000000}"/>
    <cellStyle name="40% - Énfasis6" xfId="12" builtinId="51" customBuiltin="1"/>
    <cellStyle name="40% - Énfasis6 2" xfId="66" xr:uid="{00000000-0005-0000-0000-000085000000}"/>
    <cellStyle name="40% - Énfasis6 2 2" xfId="177" xr:uid="{00000000-0005-0000-0000-000086000000}"/>
    <cellStyle name="40% - Énfasis6 3" xfId="81" xr:uid="{00000000-0005-0000-0000-000087000000}"/>
    <cellStyle name="40% - Énfasis6 3 2" xfId="192" xr:uid="{00000000-0005-0000-0000-000088000000}"/>
    <cellStyle name="40% - Énfasis6 4" xfId="96" xr:uid="{00000000-0005-0000-0000-000089000000}"/>
    <cellStyle name="40% - Énfasis6 4 2" xfId="207" xr:uid="{00000000-0005-0000-0000-00008A000000}"/>
    <cellStyle name="40% - Énfasis6 5" xfId="110" xr:uid="{00000000-0005-0000-0000-00008B000000}"/>
    <cellStyle name="40% - Énfasis6 5 2" xfId="221" xr:uid="{00000000-0005-0000-0000-00008C000000}"/>
    <cellStyle name="40% - Énfasis6 6" xfId="124" xr:uid="{00000000-0005-0000-0000-00008D000000}"/>
    <cellStyle name="40% - Énfasis6 6 2" xfId="235" xr:uid="{00000000-0005-0000-0000-00008E000000}"/>
    <cellStyle name="40% - Énfasis6 7" xfId="146" xr:uid="{00000000-0005-0000-0000-00008F000000}"/>
    <cellStyle name="60% - Énfasis1" xfId="13" builtinId="32" customBuiltin="1"/>
    <cellStyle name="60% - Énfasis1 2" xfId="150" xr:uid="{00000000-0005-0000-0000-000091000000}"/>
    <cellStyle name="60% - Énfasis1 3" xfId="132" xr:uid="{00000000-0005-0000-0000-000092000000}"/>
    <cellStyle name="60% - Énfasis2" xfId="14" builtinId="36" customBuiltin="1"/>
    <cellStyle name="60% - Énfasis2 2" xfId="153" xr:uid="{00000000-0005-0000-0000-000094000000}"/>
    <cellStyle name="60% - Énfasis2 3" xfId="135" xr:uid="{00000000-0005-0000-0000-000095000000}"/>
    <cellStyle name="60% - Énfasis3" xfId="15" builtinId="40" customBuiltin="1"/>
    <cellStyle name="60% - Énfasis3 2" xfId="159" xr:uid="{00000000-0005-0000-0000-000097000000}"/>
    <cellStyle name="60% - Énfasis3 3" xfId="138" xr:uid="{00000000-0005-0000-0000-000098000000}"/>
    <cellStyle name="60% - Énfasis4" xfId="16" builtinId="44" customBuiltin="1"/>
    <cellStyle name="60% - Énfasis4 2" xfId="160" xr:uid="{00000000-0005-0000-0000-00009A000000}"/>
    <cellStyle name="60% - Énfasis4 3" xfId="141" xr:uid="{00000000-0005-0000-0000-00009B000000}"/>
    <cellStyle name="60% - Énfasis5" xfId="17" builtinId="48" customBuiltin="1"/>
    <cellStyle name="60% - Énfasis5 2" xfId="154" xr:uid="{00000000-0005-0000-0000-00009D000000}"/>
    <cellStyle name="60% - Énfasis5 3" xfId="144" xr:uid="{00000000-0005-0000-0000-00009E000000}"/>
    <cellStyle name="60% - Énfasis6" xfId="18" builtinId="52" customBuiltin="1"/>
    <cellStyle name="60% - Énfasis6 2" xfId="157" xr:uid="{00000000-0005-0000-0000-0000A0000000}"/>
    <cellStyle name="60% - Énfasis6 3" xfId="147" xr:uid="{00000000-0005-0000-0000-0000A1000000}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 xr:uid="{00000000-0005-0000-0000-0000B1000000}"/>
    <cellStyle name="Millares 2 2" xfId="34" xr:uid="{00000000-0005-0000-0000-0000B2000000}"/>
    <cellStyle name="Millares 2 2 2" xfId="149" xr:uid="{00000000-0005-0000-0000-0000B3000000}"/>
    <cellStyle name="Millares 2 3" xfId="155" xr:uid="{00000000-0005-0000-0000-0000B4000000}"/>
    <cellStyle name="Millares 3" xfId="35" xr:uid="{00000000-0005-0000-0000-0000B5000000}"/>
    <cellStyle name="Millares 3 2" xfId="158" xr:uid="{00000000-0005-0000-0000-0000B6000000}"/>
    <cellStyle name="Millares 4" xfId="156" xr:uid="{00000000-0005-0000-0000-0000B7000000}"/>
    <cellStyle name="Neutral" xfId="36" builtinId="28" customBuiltin="1"/>
    <cellStyle name="Neutral 2" xfId="148" xr:uid="{00000000-0005-0000-0000-0000B9000000}"/>
    <cellStyle name="Neutral 3" xfId="128" xr:uid="{00000000-0005-0000-0000-0000BA000000}"/>
    <cellStyle name="Normal" xfId="0" builtinId="0"/>
    <cellStyle name="Normal 10" xfId="126" xr:uid="{00000000-0005-0000-0000-0000BC000000}"/>
    <cellStyle name="Normal 2" xfId="37" xr:uid="{00000000-0005-0000-0000-0000BD000000}"/>
    <cellStyle name="Normal 2 2" xfId="67" xr:uid="{00000000-0005-0000-0000-0000BE000000}"/>
    <cellStyle name="Normal 2 2 2" xfId="178" xr:uid="{00000000-0005-0000-0000-0000BF000000}"/>
    <cellStyle name="Normal 2 3" xfId="82" xr:uid="{00000000-0005-0000-0000-0000C0000000}"/>
    <cellStyle name="Normal 2 3 2" xfId="193" xr:uid="{00000000-0005-0000-0000-0000C1000000}"/>
    <cellStyle name="Normal 2 4" xfId="151" xr:uid="{00000000-0005-0000-0000-0000C2000000}"/>
    <cellStyle name="Normal 3" xfId="38" xr:uid="{00000000-0005-0000-0000-0000C3000000}"/>
    <cellStyle name="Normal 4" xfId="53" xr:uid="{00000000-0005-0000-0000-0000C4000000}"/>
    <cellStyle name="Normal 4 2" xfId="164" xr:uid="{00000000-0005-0000-0000-0000C5000000}"/>
    <cellStyle name="Normal 5" xfId="68" xr:uid="{00000000-0005-0000-0000-0000C6000000}"/>
    <cellStyle name="Normal 5 2" xfId="179" xr:uid="{00000000-0005-0000-0000-0000C7000000}"/>
    <cellStyle name="Normal 6" xfId="83" xr:uid="{00000000-0005-0000-0000-0000C8000000}"/>
    <cellStyle name="Normal 6 2" xfId="194" xr:uid="{00000000-0005-0000-0000-0000C9000000}"/>
    <cellStyle name="Normal 7" xfId="97" xr:uid="{00000000-0005-0000-0000-0000CA000000}"/>
    <cellStyle name="Normal 7 2" xfId="208" xr:uid="{00000000-0005-0000-0000-0000CB000000}"/>
    <cellStyle name="Normal 8" xfId="111" xr:uid="{00000000-0005-0000-0000-0000CC000000}"/>
    <cellStyle name="Normal 8 2" xfId="222" xr:uid="{00000000-0005-0000-0000-0000CD000000}"/>
    <cellStyle name="Normal 9" xfId="152" xr:uid="{00000000-0005-0000-0000-0000CE000000}"/>
    <cellStyle name="Normal_INDIC3" xfId="39" xr:uid="{00000000-0005-0000-0000-0000CF000000}"/>
    <cellStyle name="Normal_INDICA18" xfId="40" xr:uid="{00000000-0005-0000-0000-0000D0000000}"/>
    <cellStyle name="Normal_INDICA8" xfId="41" xr:uid="{00000000-0005-0000-0000-0000D1000000}"/>
    <cellStyle name="Normal_Trab_Comer_Jal" xfId="42" xr:uid="{00000000-0005-0000-0000-0000D2000000}"/>
    <cellStyle name="Notas 2" xfId="43" xr:uid="{00000000-0005-0000-0000-0000D3000000}"/>
    <cellStyle name="Notas 2 2" xfId="161" xr:uid="{00000000-0005-0000-0000-0000D4000000}"/>
    <cellStyle name="Notas 3" xfId="54" xr:uid="{00000000-0005-0000-0000-0000D5000000}"/>
    <cellStyle name="Notas 3 2" xfId="165" xr:uid="{00000000-0005-0000-0000-0000D6000000}"/>
    <cellStyle name="Notas 4" xfId="69" xr:uid="{00000000-0005-0000-0000-0000D7000000}"/>
    <cellStyle name="Notas 4 2" xfId="180" xr:uid="{00000000-0005-0000-0000-0000D8000000}"/>
    <cellStyle name="Notas 5" xfId="84" xr:uid="{00000000-0005-0000-0000-0000D9000000}"/>
    <cellStyle name="Notas 5 2" xfId="195" xr:uid="{00000000-0005-0000-0000-0000DA000000}"/>
    <cellStyle name="Notas 6" xfId="98" xr:uid="{00000000-0005-0000-0000-0000DB000000}"/>
    <cellStyle name="Notas 6 2" xfId="209" xr:uid="{00000000-0005-0000-0000-0000DC000000}"/>
    <cellStyle name="Notas 7" xfId="112" xr:uid="{00000000-0005-0000-0000-0000DD000000}"/>
    <cellStyle name="Notas 7 2" xfId="223" xr:uid="{00000000-0005-0000-0000-0000DE000000}"/>
    <cellStyle name="Notas 8" xfId="129" xr:uid="{00000000-0005-0000-0000-0000DF000000}"/>
    <cellStyle name="Porcentaje" xfId="44" builtinId="5"/>
    <cellStyle name="Porcentaje 2" xfId="125" xr:uid="{00000000-0005-0000-0000-0000E1000000}"/>
    <cellStyle name="Porcentaje 2 2" xfId="236" xr:uid="{00000000-0005-0000-0000-0000E2000000}"/>
    <cellStyle name="Porcentaje 3" xfId="162" xr:uid="{00000000-0005-0000-0000-0000E3000000}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 xr:uid="{00000000-0005-0000-0000-0000EA000000}"/>
    <cellStyle name="Título 5" xfId="127" xr:uid="{00000000-0005-0000-0000-0000EB000000}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4"/>
  <sheetViews>
    <sheetView showGridLines="0" tabSelected="1" zoomScaleNormal="100" workbookViewId="0">
      <selection activeCell="E4" sqref="E4"/>
    </sheetView>
  </sheetViews>
  <sheetFormatPr baseColWidth="10" defaultColWidth="9.81640625" defaultRowHeight="12.5" x14ac:dyDescent="0.25"/>
  <cols>
    <col min="1" max="1" width="27.54296875" style="32" customWidth="1"/>
    <col min="2" max="6" width="6.54296875" style="32" customWidth="1"/>
    <col min="7" max="8" width="6.54296875" style="36" customWidth="1"/>
    <col min="9" max="16" width="6.54296875" style="32" customWidth="1"/>
    <col min="17" max="17" width="8.08984375" style="32" customWidth="1"/>
    <col min="18" max="18" width="10.36328125" style="32" customWidth="1"/>
    <col min="19" max="24" width="11.453125" style="32" customWidth="1"/>
    <col min="25" max="16384" width="9.81640625" style="32"/>
  </cols>
  <sheetData>
    <row r="1" spans="1:24" s="27" customFormat="1" ht="15.75" customHeight="1" x14ac:dyDescent="0.25">
      <c r="A1" s="90" t="s">
        <v>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26"/>
      <c r="T1" s="26"/>
      <c r="U1" s="26"/>
      <c r="V1" s="26"/>
      <c r="W1" s="26"/>
      <c r="X1" s="26"/>
    </row>
    <row r="2" spans="1:24" s="29" customFormat="1" ht="15.75" customHeight="1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28"/>
      <c r="T2" s="28"/>
      <c r="U2" s="28"/>
      <c r="V2" s="28"/>
      <c r="W2" s="28"/>
      <c r="X2" s="28"/>
    </row>
    <row r="3" spans="1:24" s="29" customFormat="1" ht="15" customHeight="1" x14ac:dyDescent="0.25">
      <c r="A3" s="91" t="s">
        <v>32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28"/>
      <c r="T3" s="28"/>
      <c r="U3" s="28"/>
      <c r="V3" s="28"/>
      <c r="W3" s="28"/>
      <c r="X3" s="28"/>
    </row>
    <row r="4" spans="1:24" s="7" customFormat="1" ht="12.75" customHeight="1" x14ac:dyDescent="0.25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  <c r="X4" s="8"/>
    </row>
    <row r="5" spans="1:24" s="7" customFormat="1" ht="12.75" customHeight="1" x14ac:dyDescent="0.25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  <c r="X5" s="8"/>
    </row>
    <row r="6" spans="1:24" s="7" customFormat="1" ht="12.75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8"/>
      <c r="T6" s="8"/>
      <c r="U6" s="8"/>
      <c r="V6" s="8"/>
      <c r="W6" s="8"/>
      <c r="X6" s="8"/>
    </row>
    <row r="7" spans="1:24" s="7" customFormat="1" ht="12.75" customHeight="1" x14ac:dyDescent="0.25">
      <c r="A7" s="95" t="s">
        <v>31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8"/>
      <c r="T7" s="8"/>
      <c r="U7" s="8"/>
      <c r="V7" s="8"/>
      <c r="W7" s="8"/>
      <c r="X7" s="8"/>
    </row>
    <row r="8" spans="1:24" s="7" customFormat="1" ht="21.75" customHeight="1" x14ac:dyDescent="0.25">
      <c r="A8" s="92" t="s">
        <v>10</v>
      </c>
      <c r="B8" s="86">
        <v>2008</v>
      </c>
      <c r="C8" s="86">
        <v>2009</v>
      </c>
      <c r="D8" s="86">
        <v>2010</v>
      </c>
      <c r="E8" s="86">
        <v>2011</v>
      </c>
      <c r="F8" s="86">
        <v>2012</v>
      </c>
      <c r="G8" s="86">
        <v>2013</v>
      </c>
      <c r="H8" s="86">
        <v>2014</v>
      </c>
      <c r="I8" s="86">
        <v>2015</v>
      </c>
      <c r="J8" s="86">
        <v>2016</v>
      </c>
      <c r="K8" s="86">
        <v>2017</v>
      </c>
      <c r="L8" s="86">
        <v>2018</v>
      </c>
      <c r="M8" s="86">
        <v>2019</v>
      </c>
      <c r="N8" s="86">
        <v>2020</v>
      </c>
      <c r="O8" s="101">
        <v>2021</v>
      </c>
      <c r="P8" s="101"/>
      <c r="Q8" s="96" t="s">
        <v>33</v>
      </c>
      <c r="R8" s="96" t="s">
        <v>34</v>
      </c>
      <c r="S8" s="8"/>
    </row>
    <row r="9" spans="1:24" s="7" customFormat="1" ht="18" customHeight="1" x14ac:dyDescent="0.25">
      <c r="A9" s="93"/>
      <c r="B9" s="48" t="s">
        <v>13</v>
      </c>
      <c r="C9" s="48" t="s">
        <v>13</v>
      </c>
      <c r="D9" s="48" t="s">
        <v>13</v>
      </c>
      <c r="E9" s="48" t="s">
        <v>13</v>
      </c>
      <c r="F9" s="47" t="s">
        <v>13</v>
      </c>
      <c r="G9" s="48" t="s">
        <v>13</v>
      </c>
      <c r="H9" s="47" t="s">
        <v>13</v>
      </c>
      <c r="I9" s="47" t="s">
        <v>13</v>
      </c>
      <c r="J9" s="87" t="s">
        <v>13</v>
      </c>
      <c r="K9" s="87" t="s">
        <v>13</v>
      </c>
      <c r="L9" s="85" t="s">
        <v>13</v>
      </c>
      <c r="M9" s="85" t="s">
        <v>13</v>
      </c>
      <c r="N9" s="85" t="s">
        <v>13</v>
      </c>
      <c r="O9" s="102" t="s">
        <v>14</v>
      </c>
      <c r="P9" s="102" t="s">
        <v>15</v>
      </c>
      <c r="Q9" s="97"/>
      <c r="R9" s="97"/>
      <c r="S9" s="8"/>
    </row>
    <row r="10" spans="1:24" s="7" customFormat="1" ht="23.25" customHeight="1" x14ac:dyDescent="0.25">
      <c r="A10" s="66" t="s">
        <v>0</v>
      </c>
      <c r="B10" s="67">
        <v>1951</v>
      </c>
      <c r="C10" s="67">
        <v>1970</v>
      </c>
      <c r="D10" s="68">
        <v>2002</v>
      </c>
      <c r="E10" s="68">
        <v>2020</v>
      </c>
      <c r="F10" s="68">
        <v>2022</v>
      </c>
      <c r="G10" s="68">
        <v>2101</v>
      </c>
      <c r="H10" s="68">
        <v>2249</v>
      </c>
      <c r="I10" s="68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40">
        <v>3450</v>
      </c>
      <c r="P10" s="71">
        <v>3451</v>
      </c>
      <c r="Q10" s="71">
        <f>P10-O10</f>
        <v>1</v>
      </c>
      <c r="R10" s="44">
        <f>P10-N10</f>
        <v>19</v>
      </c>
      <c r="S10" s="59"/>
    </row>
    <row r="11" spans="1:24" s="7" customFormat="1" ht="12" customHeight="1" x14ac:dyDescent="0.25">
      <c r="A11" s="69" t="s">
        <v>1</v>
      </c>
      <c r="B11" s="70">
        <v>129</v>
      </c>
      <c r="C11" s="70">
        <v>116</v>
      </c>
      <c r="D11" s="70">
        <v>119</v>
      </c>
      <c r="E11" s="70">
        <v>134</v>
      </c>
      <c r="F11" s="70">
        <v>133</v>
      </c>
      <c r="G11" s="70">
        <v>138</v>
      </c>
      <c r="H11" s="70">
        <v>122</v>
      </c>
      <c r="I11" s="70">
        <v>126</v>
      </c>
      <c r="J11" s="65">
        <v>121</v>
      </c>
      <c r="K11" s="65">
        <v>117</v>
      </c>
      <c r="L11" s="65">
        <v>124</v>
      </c>
      <c r="M11" s="65">
        <v>131</v>
      </c>
      <c r="N11" s="65">
        <v>127</v>
      </c>
      <c r="O11" s="65">
        <v>129</v>
      </c>
      <c r="P11" s="40">
        <v>127</v>
      </c>
      <c r="Q11" s="103">
        <f t="shared" ref="Q11:Q17" si="0">P11-O11</f>
        <v>-2</v>
      </c>
      <c r="R11" s="44">
        <f t="shared" ref="R11:R17" si="1">P11-N11</f>
        <v>0</v>
      </c>
      <c r="S11" s="8"/>
    </row>
    <row r="12" spans="1:24" s="7" customFormat="1" ht="12" customHeight="1" x14ac:dyDescent="0.25">
      <c r="A12" s="66" t="s">
        <v>2</v>
      </c>
      <c r="B12" s="68">
        <v>13491</v>
      </c>
      <c r="C12" s="68">
        <v>13095</v>
      </c>
      <c r="D12" s="68">
        <v>13168</v>
      </c>
      <c r="E12" s="68">
        <v>13135</v>
      </c>
      <c r="F12" s="68">
        <v>13165</v>
      </c>
      <c r="G12" s="68">
        <v>13135</v>
      </c>
      <c r="H12" s="68">
        <v>13305</v>
      </c>
      <c r="I12" s="68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40">
        <v>15429</v>
      </c>
      <c r="P12" s="71">
        <v>15446</v>
      </c>
      <c r="Q12" s="103">
        <f t="shared" si="0"/>
        <v>17</v>
      </c>
      <c r="R12" s="44">
        <f t="shared" si="1"/>
        <v>32</v>
      </c>
      <c r="S12" s="59"/>
    </row>
    <row r="13" spans="1:24" s="7" customFormat="1" ht="12" customHeight="1" x14ac:dyDescent="0.25">
      <c r="A13" s="66" t="s">
        <v>3</v>
      </c>
      <c r="B13" s="68">
        <v>7964</v>
      </c>
      <c r="C13" s="68">
        <v>7671</v>
      </c>
      <c r="D13" s="68">
        <v>7663</v>
      </c>
      <c r="E13" s="68">
        <v>7755</v>
      </c>
      <c r="F13" s="68">
        <v>8044</v>
      </c>
      <c r="G13" s="68">
        <v>8121</v>
      </c>
      <c r="H13" s="68">
        <v>8541</v>
      </c>
      <c r="I13" s="68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40">
        <v>11784</v>
      </c>
      <c r="P13" s="40">
        <v>11832</v>
      </c>
      <c r="Q13" s="40">
        <f t="shared" si="0"/>
        <v>48</v>
      </c>
      <c r="R13" s="44">
        <f t="shared" si="1"/>
        <v>138</v>
      </c>
      <c r="S13" s="8"/>
    </row>
    <row r="14" spans="1:24" s="7" customFormat="1" ht="12" customHeight="1" x14ac:dyDescent="0.25">
      <c r="A14" s="66" t="s">
        <v>4</v>
      </c>
      <c r="B14" s="68">
        <v>58</v>
      </c>
      <c r="C14" s="68">
        <v>62</v>
      </c>
      <c r="D14" s="68">
        <v>65</v>
      </c>
      <c r="E14" s="68">
        <v>68</v>
      </c>
      <c r="F14" s="68">
        <v>64</v>
      </c>
      <c r="G14" s="68">
        <v>67</v>
      </c>
      <c r="H14" s="68">
        <v>72</v>
      </c>
      <c r="I14" s="68">
        <v>79</v>
      </c>
      <c r="J14" s="40">
        <v>94</v>
      </c>
      <c r="K14" s="64">
        <v>102</v>
      </c>
      <c r="L14" s="64">
        <v>128</v>
      </c>
      <c r="M14" s="64">
        <v>147</v>
      </c>
      <c r="N14" s="64">
        <v>161</v>
      </c>
      <c r="O14" s="64">
        <v>166</v>
      </c>
      <c r="P14" s="100">
        <v>166</v>
      </c>
      <c r="Q14" s="103">
        <f t="shared" si="0"/>
        <v>0</v>
      </c>
      <c r="R14" s="44">
        <f t="shared" si="1"/>
        <v>5</v>
      </c>
      <c r="S14" s="8"/>
    </row>
    <row r="15" spans="1:24" s="7" customFormat="1" ht="12" customHeight="1" x14ac:dyDescent="0.25">
      <c r="A15" s="66" t="s">
        <v>5</v>
      </c>
      <c r="B15" s="68">
        <v>22804</v>
      </c>
      <c r="C15" s="68">
        <v>22958</v>
      </c>
      <c r="D15" s="68">
        <v>23341</v>
      </c>
      <c r="E15" s="68">
        <v>23679</v>
      </c>
      <c r="F15" s="68">
        <v>24080</v>
      </c>
      <c r="G15" s="68">
        <v>24338</v>
      </c>
      <c r="H15" s="68">
        <v>24640</v>
      </c>
      <c r="I15" s="68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40">
        <v>30190</v>
      </c>
      <c r="P15" s="40">
        <v>30295</v>
      </c>
      <c r="Q15" s="40">
        <f t="shared" si="0"/>
        <v>105</v>
      </c>
      <c r="R15" s="44">
        <f t="shared" si="1"/>
        <v>117</v>
      </c>
      <c r="S15" s="59"/>
    </row>
    <row r="16" spans="1:24" s="7" customFormat="1" ht="12" customHeight="1" x14ac:dyDescent="0.25">
      <c r="A16" s="66" t="s">
        <v>6</v>
      </c>
      <c r="B16" s="68">
        <v>5603</v>
      </c>
      <c r="C16" s="68">
        <v>5344</v>
      </c>
      <c r="D16" s="68">
        <v>5328</v>
      </c>
      <c r="E16" s="68">
        <v>5324</v>
      </c>
      <c r="F16" s="68">
        <v>5452</v>
      </c>
      <c r="G16" s="68">
        <v>5519</v>
      </c>
      <c r="H16" s="68">
        <v>5798</v>
      </c>
      <c r="I16" s="68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40">
        <v>6028</v>
      </c>
      <c r="P16" s="71">
        <v>6039</v>
      </c>
      <c r="Q16" s="103">
        <f t="shared" si="0"/>
        <v>11</v>
      </c>
      <c r="R16" s="44">
        <f t="shared" si="1"/>
        <v>6</v>
      </c>
      <c r="S16" s="59"/>
    </row>
    <row r="17" spans="1:63" s="7" customFormat="1" ht="12" customHeight="1" x14ac:dyDescent="0.25">
      <c r="A17" s="72" t="s">
        <v>7</v>
      </c>
      <c r="B17" s="73">
        <v>22287</v>
      </c>
      <c r="C17" s="73">
        <v>22575</v>
      </c>
      <c r="D17" s="73">
        <v>23027</v>
      </c>
      <c r="E17" s="73">
        <v>23456</v>
      </c>
      <c r="F17" s="73">
        <v>24330</v>
      </c>
      <c r="G17" s="73">
        <v>24632</v>
      </c>
      <c r="H17" s="73">
        <v>25234</v>
      </c>
      <c r="I17" s="73">
        <v>26120</v>
      </c>
      <c r="J17" s="71">
        <v>26954</v>
      </c>
      <c r="K17" s="71">
        <v>28175</v>
      </c>
      <c r="L17" s="71">
        <v>29472</v>
      </c>
      <c r="M17" s="71">
        <v>30907</v>
      </c>
      <c r="N17" s="71">
        <v>31028</v>
      </c>
      <c r="O17" s="71">
        <v>31037</v>
      </c>
      <c r="P17" s="40">
        <v>31118</v>
      </c>
      <c r="Q17" s="40">
        <f t="shared" si="0"/>
        <v>81</v>
      </c>
      <c r="R17" s="44">
        <f t="shared" si="1"/>
        <v>90</v>
      </c>
      <c r="S17" s="59"/>
    </row>
    <row r="18" spans="1:63" s="7" customFormat="1" ht="13" x14ac:dyDescent="0.25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v>98213</v>
      </c>
      <c r="P18" s="20">
        <f>SUM(P10:P17)</f>
        <v>98474</v>
      </c>
      <c r="Q18" s="20">
        <f>SUM(Q10:Q17)</f>
        <v>261</v>
      </c>
      <c r="R18" s="74">
        <f>SUM(R10:R17)</f>
        <v>407</v>
      </c>
      <c r="S18" s="59"/>
    </row>
    <row r="19" spans="1:63" ht="9" customHeight="1" x14ac:dyDescent="0.25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62"/>
    </row>
    <row r="20" spans="1:63" ht="19.5" customHeight="1" x14ac:dyDescent="0.25">
      <c r="A20" s="89" t="s">
        <v>8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</row>
    <row r="21" spans="1:63" s="35" customFormat="1" ht="7.5" customHeight="1" x14ac:dyDescent="0.25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63" ht="15" customHeight="1" x14ac:dyDescent="0.25">
      <c r="A22" s="14" t="s">
        <v>28</v>
      </c>
      <c r="N22" s="33"/>
      <c r="O22" s="33"/>
      <c r="P22" s="33"/>
      <c r="Q22" s="33"/>
      <c r="R22" s="33"/>
    </row>
    <row r="23" spans="1:63" s="37" customFormat="1" ht="13" x14ac:dyDescent="0.2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7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5">
      <c r="B24" s="78"/>
      <c r="C24" s="78"/>
      <c r="D24" s="78"/>
      <c r="E24" s="78"/>
      <c r="F24" s="78"/>
      <c r="G24" s="79"/>
      <c r="H24" s="79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10">
    <mergeCell ref="A20:R20"/>
    <mergeCell ref="A1:R1"/>
    <mergeCell ref="A2:R2"/>
    <mergeCell ref="A3:R3"/>
    <mergeCell ref="A8:A9"/>
    <mergeCell ref="A6:R6"/>
    <mergeCell ref="A7:R7"/>
    <mergeCell ref="R8:R9"/>
    <mergeCell ref="O8:P8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A28" sqref="A28"/>
    </sheetView>
  </sheetViews>
  <sheetFormatPr baseColWidth="10" defaultRowHeight="12.5" x14ac:dyDescent="0.25"/>
  <cols>
    <col min="1" max="1" width="34.54296875" customWidth="1"/>
    <col min="2" max="13" width="9.26953125" customWidth="1"/>
  </cols>
  <sheetData>
    <row r="1" spans="1:13" ht="15.5" x14ac:dyDescent="0.25">
      <c r="A1" s="90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91">
        <v>2016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</row>
    <row r="4" spans="1:13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1:13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</row>
    <row r="8" spans="1:13" x14ac:dyDescent="0.25">
      <c r="A8" s="98" t="s">
        <v>10</v>
      </c>
      <c r="B8" s="98">
        <v>2016</v>
      </c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x14ac:dyDescent="0.25">
      <c r="A9" s="98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5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5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5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5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5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5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5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5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5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5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5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B31" sqref="B31"/>
    </sheetView>
  </sheetViews>
  <sheetFormatPr baseColWidth="10" defaultRowHeight="12.5" x14ac:dyDescent="0.25"/>
  <cols>
    <col min="1" max="1" width="34.54296875" customWidth="1"/>
    <col min="2" max="13" width="9.26953125" customWidth="1"/>
  </cols>
  <sheetData>
    <row r="1" spans="1:13" ht="15.5" x14ac:dyDescent="0.25">
      <c r="A1" s="90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91">
        <v>2017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</row>
    <row r="4" spans="1:13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1:13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</row>
    <row r="8" spans="1:13" x14ac:dyDescent="0.25">
      <c r="A8" s="98" t="s">
        <v>10</v>
      </c>
      <c r="B8" s="98">
        <v>2017</v>
      </c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x14ac:dyDescent="0.25">
      <c r="A9" s="98"/>
      <c r="B9" s="61" t="s">
        <v>14</v>
      </c>
      <c r="C9" s="61" t="s">
        <v>15</v>
      </c>
      <c r="D9" s="61" t="s">
        <v>16</v>
      </c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13</v>
      </c>
    </row>
    <row r="10" spans="1:13" x14ac:dyDescent="0.25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5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5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5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5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5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5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5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5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5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5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C46" sqref="C46"/>
    </sheetView>
  </sheetViews>
  <sheetFormatPr baseColWidth="10" defaultRowHeight="12.5" x14ac:dyDescent="0.25"/>
  <cols>
    <col min="1" max="1" width="34.54296875" customWidth="1"/>
    <col min="2" max="13" width="9.26953125" customWidth="1"/>
  </cols>
  <sheetData>
    <row r="1" spans="1:13" ht="15.5" x14ac:dyDescent="0.25">
      <c r="A1" s="90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91">
        <v>2018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</row>
    <row r="4" spans="1:13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1:13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</row>
    <row r="8" spans="1:13" x14ac:dyDescent="0.25">
      <c r="A8" s="98" t="s">
        <v>10</v>
      </c>
      <c r="B8" s="98">
        <v>2018</v>
      </c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x14ac:dyDescent="0.25">
      <c r="A9" s="98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  <c r="I9" s="63" t="s">
        <v>21</v>
      </c>
      <c r="J9" s="63" t="s">
        <v>22</v>
      </c>
      <c r="K9" s="63" t="s">
        <v>23</v>
      </c>
      <c r="L9" s="63" t="s">
        <v>24</v>
      </c>
      <c r="M9" s="63" t="s">
        <v>13</v>
      </c>
    </row>
    <row r="10" spans="1:13" x14ac:dyDescent="0.25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5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5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5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5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5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5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5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5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5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5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E29" sqref="E29"/>
    </sheetView>
  </sheetViews>
  <sheetFormatPr baseColWidth="10" defaultRowHeight="12.5" x14ac:dyDescent="0.25"/>
  <cols>
    <col min="1" max="1" width="34.54296875" customWidth="1"/>
    <col min="2" max="13" width="9.26953125" customWidth="1"/>
  </cols>
  <sheetData>
    <row r="1" spans="1:13" ht="15.5" x14ac:dyDescent="0.25">
      <c r="A1" s="90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91">
        <v>2019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</row>
    <row r="4" spans="1:13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1:13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</row>
    <row r="8" spans="1:13" x14ac:dyDescent="0.25">
      <c r="A8" s="98" t="s">
        <v>10</v>
      </c>
      <c r="B8" s="98">
        <v>2019</v>
      </c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x14ac:dyDescent="0.25">
      <c r="A9" s="98"/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20</v>
      </c>
      <c r="I9" s="75" t="s">
        <v>21</v>
      </c>
      <c r="J9" s="75" t="s">
        <v>22</v>
      </c>
      <c r="K9" s="75" t="s">
        <v>23</v>
      </c>
      <c r="L9" s="75" t="s">
        <v>24</v>
      </c>
      <c r="M9" s="75" t="s">
        <v>13</v>
      </c>
    </row>
    <row r="10" spans="1:13" x14ac:dyDescent="0.25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5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5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5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5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5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5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5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5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5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5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5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5"/>
  <sheetViews>
    <sheetView workbookViewId="0">
      <selection activeCell="O16" sqref="O16"/>
    </sheetView>
  </sheetViews>
  <sheetFormatPr baseColWidth="10" defaultRowHeight="12.5" x14ac:dyDescent="0.25"/>
  <cols>
    <col min="1" max="1" width="34.54296875" customWidth="1"/>
    <col min="2" max="13" width="9.26953125" customWidth="1"/>
  </cols>
  <sheetData>
    <row r="1" spans="1:13" ht="15.5" x14ac:dyDescent="0.25">
      <c r="A1" s="90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91">
        <v>2020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</row>
    <row r="4" spans="1:13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1:13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</row>
    <row r="8" spans="1:13" x14ac:dyDescent="0.25">
      <c r="A8" s="98" t="s">
        <v>10</v>
      </c>
      <c r="B8" s="98">
        <v>2020</v>
      </c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x14ac:dyDescent="0.25">
      <c r="A9" s="98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5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5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5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5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5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5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5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5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5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5">
      <c r="A19" s="43" t="s">
        <v>25</v>
      </c>
      <c r="B19" s="88">
        <f>(B18/'2019'!M18-1)*100</f>
        <v>-9.959954820824013E-2</v>
      </c>
      <c r="C19" s="88">
        <f t="shared" ref="C19:H19" si="1">(C18/B18-1)*100</f>
        <v>0.55913580627588999</v>
      </c>
      <c r="D19" s="88">
        <f t="shared" si="1"/>
        <v>0.54171734619827827</v>
      </c>
      <c r="E19" s="88">
        <f t="shared" si="1"/>
        <v>-0.6363922860308846</v>
      </c>
      <c r="F19" s="88">
        <f t="shared" si="1"/>
        <v>-0.20973798099057639</v>
      </c>
      <c r="G19" s="88">
        <f t="shared" si="1"/>
        <v>0.21838090551180578</v>
      </c>
      <c r="H19" s="88">
        <f t="shared" si="1"/>
        <v>-1.1253312054337883E-2</v>
      </c>
      <c r="I19" s="88">
        <f>(I18/H18-1)*100</f>
        <v>0.2742024596369852</v>
      </c>
      <c r="J19" s="88">
        <f>(J18/I18-1)*100</f>
        <v>3.2651062179867019E-2</v>
      </c>
      <c r="K19" s="88">
        <f>(K18/J18-1)*100</f>
        <v>0.18972235255716452</v>
      </c>
      <c r="L19" s="88">
        <f>(L18/K18-1)*100</f>
        <v>9.3663463104731726E-2</v>
      </c>
      <c r="M19" s="88">
        <f>(M18/L18-1)*100</f>
        <v>-0.25326498230197059</v>
      </c>
    </row>
    <row r="20" spans="1:13" x14ac:dyDescent="0.25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5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5"/>
  <sheetViews>
    <sheetView workbookViewId="0">
      <selection activeCell="N11" sqref="N11"/>
    </sheetView>
  </sheetViews>
  <sheetFormatPr baseColWidth="10" defaultRowHeight="12.5" x14ac:dyDescent="0.25"/>
  <cols>
    <col min="1" max="1" width="34.54296875" customWidth="1"/>
    <col min="2" max="13" width="9.26953125" customWidth="1"/>
  </cols>
  <sheetData>
    <row r="1" spans="1:13" ht="15.5" x14ac:dyDescent="0.25">
      <c r="A1" s="90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91">
        <v>2021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</row>
    <row r="4" spans="1:13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1:13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</row>
    <row r="8" spans="1:13" x14ac:dyDescent="0.25">
      <c r="A8" s="98" t="s">
        <v>10</v>
      </c>
      <c r="B8" s="98">
        <v>2021</v>
      </c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x14ac:dyDescent="0.25">
      <c r="A9" s="98"/>
      <c r="B9" s="87" t="s">
        <v>14</v>
      </c>
      <c r="C9" s="87" t="s">
        <v>15</v>
      </c>
      <c r="D9" s="87" t="s">
        <v>16</v>
      </c>
      <c r="E9" s="87" t="s">
        <v>17</v>
      </c>
      <c r="F9" s="87" t="s">
        <v>18</v>
      </c>
      <c r="G9" s="87" t="s">
        <v>19</v>
      </c>
      <c r="H9" s="87" t="s">
        <v>20</v>
      </c>
      <c r="I9" s="87" t="s">
        <v>21</v>
      </c>
      <c r="J9" s="87" t="s">
        <v>22</v>
      </c>
      <c r="K9" s="87" t="s">
        <v>23</v>
      </c>
      <c r="L9" s="87" t="s">
        <v>24</v>
      </c>
      <c r="M9" s="87" t="s">
        <v>13</v>
      </c>
    </row>
    <row r="10" spans="1:13" x14ac:dyDescent="0.25">
      <c r="A10" s="41" t="s">
        <v>0</v>
      </c>
      <c r="B10" s="40">
        <v>3450</v>
      </c>
      <c r="C10" s="71">
        <v>3451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25">
      <c r="A11" s="41" t="s">
        <v>1</v>
      </c>
      <c r="B11" s="40">
        <v>129</v>
      </c>
      <c r="C11" s="40">
        <v>127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x14ac:dyDescent="0.25">
      <c r="A12" s="41" t="s">
        <v>2</v>
      </c>
      <c r="B12" s="40">
        <v>15429</v>
      </c>
      <c r="C12" s="71">
        <v>15446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x14ac:dyDescent="0.25">
      <c r="A13" s="41" t="s">
        <v>3</v>
      </c>
      <c r="B13" s="40">
        <v>11784</v>
      </c>
      <c r="C13" s="40">
        <v>11832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x14ac:dyDescent="0.25">
      <c r="A14" s="41" t="s">
        <v>4</v>
      </c>
      <c r="B14" s="40">
        <v>166</v>
      </c>
      <c r="C14" s="100">
        <v>166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x14ac:dyDescent="0.25">
      <c r="A15" s="41" t="s">
        <v>5</v>
      </c>
      <c r="B15" s="40">
        <v>30190</v>
      </c>
      <c r="C15" s="40">
        <v>30295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x14ac:dyDescent="0.25">
      <c r="A16" s="41" t="s">
        <v>6</v>
      </c>
      <c r="B16" s="40">
        <v>6028</v>
      </c>
      <c r="C16" s="71">
        <v>6039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x14ac:dyDescent="0.25">
      <c r="A17" s="41" t="s">
        <v>7</v>
      </c>
      <c r="B17" s="40">
        <v>31037</v>
      </c>
      <c r="C17" s="40">
        <v>31118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x14ac:dyDescent="0.25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0</v>
      </c>
      <c r="E18" s="20">
        <f t="shared" si="0"/>
        <v>0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v>98316</v>
      </c>
      <c r="M18" s="20">
        <f t="shared" si="0"/>
        <v>0</v>
      </c>
    </row>
    <row r="19" spans="1:13" x14ac:dyDescent="0.25">
      <c r="A19" s="43" t="s">
        <v>25</v>
      </c>
      <c r="B19" s="88">
        <f>(B18/'2020'!M18-1)*100</f>
        <v>0.14887780802921302</v>
      </c>
      <c r="C19" s="88">
        <f>(C18/B18-1)*100</f>
        <v>0.26574893344057937</v>
      </c>
      <c r="D19" s="88">
        <f t="shared" ref="C19:H19" si="1">(D18/C18-1)*100</f>
        <v>-100</v>
      </c>
      <c r="E19" s="88" t="e">
        <f t="shared" si="1"/>
        <v>#DIV/0!</v>
      </c>
      <c r="F19" s="88" t="e">
        <f t="shared" si="1"/>
        <v>#DIV/0!</v>
      </c>
      <c r="G19" s="88" t="e">
        <f t="shared" si="1"/>
        <v>#DIV/0!</v>
      </c>
      <c r="H19" s="88" t="e">
        <f t="shared" si="1"/>
        <v>#DIV/0!</v>
      </c>
      <c r="I19" s="88" t="e">
        <f>(I18/H18-1)*100</f>
        <v>#DIV/0!</v>
      </c>
      <c r="J19" s="88" t="e">
        <f>(J18/I18-1)*100</f>
        <v>#DIV/0!</v>
      </c>
      <c r="K19" s="88" t="e">
        <f>(K18/J18-1)*100</f>
        <v>#DIV/0!</v>
      </c>
      <c r="L19" s="88" t="e">
        <f>(L18/K18-1)*100</f>
        <v>#DIV/0!</v>
      </c>
      <c r="M19" s="88">
        <f>(M18/L18-1)*100</f>
        <v>-100</v>
      </c>
    </row>
    <row r="20" spans="1:13" x14ac:dyDescent="0.25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5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42"/>
  <sheetViews>
    <sheetView showGridLines="0" zoomScaleNormal="100" workbookViewId="0">
      <selection activeCell="I34" sqref="I34"/>
    </sheetView>
  </sheetViews>
  <sheetFormatPr baseColWidth="10" defaultColWidth="9.81640625" defaultRowHeight="12.5" x14ac:dyDescent="0.25"/>
  <cols>
    <col min="1" max="1" width="31.54296875" customWidth="1"/>
    <col min="2" max="13" width="9.26953125" customWidth="1"/>
    <col min="14" max="23" width="11.453125" customWidth="1"/>
  </cols>
  <sheetData>
    <row r="1" spans="1:23" s="2" customFormat="1" ht="17.5" x14ac:dyDescent="0.25">
      <c r="A1" s="90" t="s">
        <v>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5">
      <c r="A3" s="91">
        <v>2008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3">
      <c r="A8" s="98" t="s">
        <v>10</v>
      </c>
      <c r="B8" s="98">
        <v>2008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1" customFormat="1" ht="14.25" customHeight="1" x14ac:dyDescent="0.3">
      <c r="A9" s="98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" customFormat="1" ht="13" x14ac:dyDescent="0.3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3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3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3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3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3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3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3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3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3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5"/>
    <row r="21" spans="1:106" ht="39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06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5" x14ac:dyDescent="0.25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5">
      <c r="A24" s="10"/>
    </row>
    <row r="28" spans="1:106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5"/>
    <row r="30" spans="1:106" ht="12.75" customHeight="1" x14ac:dyDescent="0.25"/>
    <row r="31" spans="1:106" ht="12.75" customHeight="1" x14ac:dyDescent="0.25"/>
    <row r="32" spans="1:10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42"/>
  <sheetViews>
    <sheetView showGridLines="0" zoomScaleNormal="100" workbookViewId="0">
      <selection activeCell="A10" sqref="A10:M17"/>
    </sheetView>
  </sheetViews>
  <sheetFormatPr baseColWidth="10" defaultColWidth="9.81640625" defaultRowHeight="12.5" x14ac:dyDescent="0.25"/>
  <cols>
    <col min="1" max="1" width="31.54296875" customWidth="1"/>
    <col min="2" max="13" width="9.26953125" customWidth="1"/>
    <col min="14" max="23" width="11.453125" customWidth="1"/>
  </cols>
  <sheetData>
    <row r="1" spans="1:23" s="2" customFormat="1" ht="17.5" x14ac:dyDescent="0.25">
      <c r="A1" s="90" t="s">
        <v>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5">
      <c r="A3" s="91">
        <v>2009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3">
      <c r="A8" s="98" t="s">
        <v>10</v>
      </c>
      <c r="B8" s="98">
        <v>2009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17" customFormat="1" ht="14.25" customHeight="1" x14ac:dyDescent="0.3">
      <c r="A9" s="98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ht="13" x14ac:dyDescent="0.3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3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3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3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3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3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3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3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3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3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5"/>
    <row r="21" spans="1:106" ht="46.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06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5" x14ac:dyDescent="0.25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5">
      <c r="A24" s="10"/>
    </row>
    <row r="28" spans="1:106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5"/>
    <row r="30" spans="1:106" ht="12.75" customHeight="1" x14ac:dyDescent="0.25"/>
    <row r="31" spans="1:106" ht="12.75" customHeight="1" x14ac:dyDescent="0.25"/>
    <row r="32" spans="1:10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2"/>
  <sheetViews>
    <sheetView showGridLines="0" zoomScaleNormal="100" workbookViewId="0">
      <selection activeCell="D42" sqref="D42"/>
    </sheetView>
  </sheetViews>
  <sheetFormatPr baseColWidth="10" defaultColWidth="9.81640625" defaultRowHeight="12.5" x14ac:dyDescent="0.25"/>
  <cols>
    <col min="1" max="1" width="31.54296875" customWidth="1"/>
    <col min="2" max="13" width="9.26953125" customWidth="1"/>
    <col min="14" max="23" width="11.453125" customWidth="1"/>
  </cols>
  <sheetData>
    <row r="1" spans="1:23" s="2" customFormat="1" ht="17.5" x14ac:dyDescent="0.25">
      <c r="A1" s="90" t="s">
        <v>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5">
      <c r="A3" s="91">
        <v>2010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3">
      <c r="A8" s="98" t="s">
        <v>10</v>
      </c>
      <c r="B8" s="98">
        <v>2010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17" customFormat="1" ht="14.25" customHeight="1" x14ac:dyDescent="0.3">
      <c r="A9" s="98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ht="13" x14ac:dyDescent="0.3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3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3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3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3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3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3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3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3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3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5"/>
    <row r="21" spans="1:106" ht="46.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06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0.5" x14ac:dyDescent="0.25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5">
      <c r="A24" s="10"/>
    </row>
    <row r="25" spans="1:106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5"/>
    <row r="30" spans="1:106" ht="12.75" customHeight="1" x14ac:dyDescent="0.25"/>
    <row r="31" spans="1:106" ht="12.75" customHeight="1" x14ac:dyDescent="0.25"/>
    <row r="32" spans="1:10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B42"/>
  <sheetViews>
    <sheetView showGridLines="0" zoomScaleNormal="100" workbookViewId="0">
      <selection activeCell="D28" sqref="D28"/>
    </sheetView>
  </sheetViews>
  <sheetFormatPr baseColWidth="10" defaultColWidth="9.81640625" defaultRowHeight="12.5" x14ac:dyDescent="0.25"/>
  <cols>
    <col min="1" max="1" width="31.54296875" customWidth="1"/>
    <col min="2" max="13" width="9.26953125" customWidth="1"/>
    <col min="14" max="23" width="11.453125" customWidth="1"/>
  </cols>
  <sheetData>
    <row r="1" spans="1:23" s="2" customFormat="1" ht="17.5" x14ac:dyDescent="0.25">
      <c r="A1" s="90" t="s">
        <v>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5">
      <c r="A3" s="91">
        <v>2011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3">
      <c r="A8" s="98" t="s">
        <v>10</v>
      </c>
      <c r="B8" s="98">
        <v>2011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17" customFormat="1" ht="14.25" customHeight="1" x14ac:dyDescent="0.3">
      <c r="A9" s="98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ht="13" x14ac:dyDescent="0.3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3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3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3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3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3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3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3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3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3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5"/>
    <row r="21" spans="1:106" ht="46.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06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0.5" x14ac:dyDescent="0.25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5">
      <c r="A24" s="10"/>
    </row>
    <row r="28" spans="1:106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5"/>
    <row r="30" spans="1:106" ht="12.75" customHeight="1" x14ac:dyDescent="0.25"/>
    <row r="31" spans="1:106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B42"/>
  <sheetViews>
    <sheetView showGridLines="0" zoomScaleNormal="100" workbookViewId="0">
      <selection activeCell="D37" sqref="D37"/>
    </sheetView>
  </sheetViews>
  <sheetFormatPr baseColWidth="10" defaultColWidth="9.81640625" defaultRowHeight="12.5" x14ac:dyDescent="0.25"/>
  <cols>
    <col min="1" max="1" width="31.54296875" customWidth="1"/>
    <col min="2" max="3" width="9.26953125" customWidth="1"/>
    <col min="4" max="12" width="9.26953125" style="22" customWidth="1"/>
    <col min="13" max="13" width="9.26953125" customWidth="1"/>
    <col min="14" max="23" width="11.453125" customWidth="1"/>
  </cols>
  <sheetData>
    <row r="1" spans="1:23" s="2" customFormat="1" ht="17.5" x14ac:dyDescent="0.25">
      <c r="A1" s="90" t="s">
        <v>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5">
      <c r="A3" s="91">
        <v>2012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3">
      <c r="A8" s="98" t="s">
        <v>10</v>
      </c>
      <c r="B8" s="98">
        <v>2012</v>
      </c>
      <c r="C8" s="98"/>
      <c r="D8" s="98"/>
      <c r="E8" s="98"/>
      <c r="F8" s="98"/>
      <c r="G8" s="98"/>
      <c r="H8" s="98"/>
      <c r="I8" s="99"/>
      <c r="J8" s="99"/>
      <c r="K8" s="99"/>
      <c r="L8" s="99"/>
      <c r="M8" s="99"/>
    </row>
    <row r="9" spans="1:23" s="17" customFormat="1" ht="14.25" customHeight="1" x14ac:dyDescent="0.3">
      <c r="A9" s="98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ht="13" x14ac:dyDescent="0.3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3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3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3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3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3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3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3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3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3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5"/>
    <row r="21" spans="1:106" ht="46.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06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0.5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5">
      <c r="A24" s="10"/>
    </row>
    <row r="28" spans="1:106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5"/>
    <row r="30" spans="1:106" ht="12.75" customHeight="1" x14ac:dyDescent="0.25"/>
    <row r="31" spans="1:106" ht="12.75" customHeight="1" x14ac:dyDescent="0.25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B42"/>
  <sheetViews>
    <sheetView showGridLines="0" zoomScaleNormal="100" workbookViewId="0">
      <selection activeCell="D35" sqref="D35"/>
    </sheetView>
  </sheetViews>
  <sheetFormatPr baseColWidth="10" defaultColWidth="9.81640625" defaultRowHeight="12.5" x14ac:dyDescent="0.25"/>
  <cols>
    <col min="1" max="1" width="31.54296875" customWidth="1"/>
    <col min="2" max="3" width="9.26953125" customWidth="1"/>
    <col min="4" max="13" width="9.26953125" style="22" customWidth="1"/>
    <col min="14" max="23" width="11.453125" customWidth="1"/>
  </cols>
  <sheetData>
    <row r="1" spans="1:23" s="2" customFormat="1" ht="15.5" x14ac:dyDescent="0.25">
      <c r="A1" s="90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5">
      <c r="A3" s="91">
        <v>2013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3">
      <c r="A8" s="98" t="s">
        <v>10</v>
      </c>
      <c r="B8" s="98">
        <v>2013</v>
      </c>
      <c r="C8" s="98"/>
      <c r="D8" s="98"/>
      <c r="E8" s="98"/>
      <c r="F8" s="98"/>
      <c r="G8" s="98"/>
      <c r="H8" s="98"/>
      <c r="I8" s="99"/>
      <c r="J8" s="99"/>
      <c r="K8" s="99"/>
      <c r="L8" s="99"/>
      <c r="M8" s="99"/>
    </row>
    <row r="9" spans="1:23" s="17" customFormat="1" ht="14.25" customHeight="1" x14ac:dyDescent="0.3">
      <c r="A9" s="98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ht="13" x14ac:dyDescent="0.3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3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3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3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3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3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3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3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3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3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5"/>
    <row r="21" spans="1:106" ht="46.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06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0.5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5">
      <c r="A24" s="10"/>
    </row>
    <row r="28" spans="1:106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5"/>
    <row r="30" spans="1:106" ht="12.75" customHeight="1" x14ac:dyDescent="0.25"/>
    <row r="31" spans="1:106" ht="12.75" customHeight="1" x14ac:dyDescent="0.25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A42"/>
  <sheetViews>
    <sheetView showGridLines="0" zoomScaleNormal="100" workbookViewId="0">
      <selection activeCell="E38" sqref="E38"/>
    </sheetView>
  </sheetViews>
  <sheetFormatPr baseColWidth="10" defaultColWidth="9.81640625" defaultRowHeight="12.5" x14ac:dyDescent="0.25"/>
  <cols>
    <col min="1" max="1" width="35.26953125" customWidth="1"/>
    <col min="2" max="3" width="9.26953125" customWidth="1"/>
    <col min="4" max="13" width="9.26953125" style="22" customWidth="1"/>
    <col min="14" max="22" width="11.453125" customWidth="1"/>
  </cols>
  <sheetData>
    <row r="1" spans="1:22" s="2" customFormat="1" ht="15.5" x14ac:dyDescent="0.25">
      <c r="A1" s="90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5">
      <c r="A3" s="91">
        <v>2014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3">
      <c r="A8" s="98" t="s">
        <v>10</v>
      </c>
      <c r="B8" s="98">
        <v>2014</v>
      </c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2" s="17" customFormat="1" ht="14.25" customHeight="1" x14ac:dyDescent="0.3">
      <c r="A9" s="98"/>
      <c r="B9" s="46" t="s">
        <v>14</v>
      </c>
      <c r="C9" s="46" t="s">
        <v>15</v>
      </c>
      <c r="D9" s="49" t="s">
        <v>16</v>
      </c>
      <c r="E9" s="50" t="s">
        <v>17</v>
      </c>
      <c r="F9" s="51" t="s">
        <v>18</v>
      </c>
      <c r="G9" s="52" t="s">
        <v>19</v>
      </c>
      <c r="H9" s="53" t="s">
        <v>20</v>
      </c>
      <c r="I9" s="54" t="s">
        <v>21</v>
      </c>
      <c r="J9" s="55" t="s">
        <v>22</v>
      </c>
      <c r="K9" s="56" t="s">
        <v>23</v>
      </c>
      <c r="L9" s="56" t="s">
        <v>24</v>
      </c>
      <c r="M9" s="56" t="s">
        <v>13</v>
      </c>
    </row>
    <row r="10" spans="1:22" s="17" customFormat="1" ht="13" x14ac:dyDescent="0.3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3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3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3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3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3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3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3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3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3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5"/>
    <row r="21" spans="1:105" ht="46.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05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0.5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5">
      <c r="A24" s="10"/>
    </row>
    <row r="26" spans="1:105" x14ac:dyDescent="0.25">
      <c r="M26" s="58"/>
    </row>
    <row r="27" spans="1:105" x14ac:dyDescent="0.25">
      <c r="M27" s="58"/>
    </row>
    <row r="28" spans="1:105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5"/>
    <row r="30" spans="1:105" ht="12.75" customHeight="1" x14ac:dyDescent="0.25"/>
    <row r="31" spans="1:105" ht="12.75" customHeight="1" x14ac:dyDescent="0.25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Z42"/>
  <sheetViews>
    <sheetView workbookViewId="0">
      <selection activeCell="R18" sqref="R18"/>
    </sheetView>
  </sheetViews>
  <sheetFormatPr baseColWidth="10" defaultColWidth="9.81640625" defaultRowHeight="12.5" x14ac:dyDescent="0.25"/>
  <cols>
    <col min="1" max="1" width="35.26953125" customWidth="1"/>
    <col min="2" max="3" width="9.26953125" customWidth="1"/>
    <col min="4" max="13" width="9.26953125" style="22" customWidth="1"/>
    <col min="14" max="21" width="11.453125" customWidth="1"/>
  </cols>
  <sheetData>
    <row r="1" spans="1:21" s="2" customFormat="1" ht="15.5" x14ac:dyDescent="0.25">
      <c r="A1" s="90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3"/>
      <c r="O1" s="3"/>
      <c r="P1" s="3"/>
      <c r="Q1" s="3"/>
      <c r="R1" s="3"/>
      <c r="S1" s="3"/>
      <c r="T1" s="3"/>
      <c r="U1" s="3"/>
    </row>
    <row r="2" spans="1:21" s="4" customFormat="1" x14ac:dyDescent="0.2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5"/>
      <c r="O2" s="5"/>
      <c r="P2" s="5"/>
      <c r="Q2" s="5"/>
      <c r="R2" s="5"/>
      <c r="S2" s="5"/>
      <c r="T2" s="5"/>
      <c r="U2" s="5"/>
    </row>
    <row r="3" spans="1:21" s="4" customFormat="1" x14ac:dyDescent="0.25">
      <c r="A3" s="91">
        <v>2015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5"/>
      <c r="O3" s="5"/>
      <c r="P3" s="5"/>
      <c r="Q3" s="5"/>
      <c r="R3" s="5"/>
      <c r="S3" s="5"/>
      <c r="T3" s="5"/>
      <c r="U3" s="5"/>
    </row>
    <row r="4" spans="1:21" s="4" customForma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</row>
    <row r="5" spans="1:21" s="4" customForma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U6" s="5"/>
    </row>
    <row r="7" spans="1:21" s="4" customFormat="1" ht="12.75" customHeight="1" x14ac:dyDescent="0.25">
      <c r="A7" s="95" t="s">
        <v>30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U7" s="5"/>
    </row>
    <row r="8" spans="1:21" s="17" customFormat="1" ht="14.25" customHeight="1" x14ac:dyDescent="0.3">
      <c r="A8" s="98" t="s">
        <v>10</v>
      </c>
      <c r="B8" s="98">
        <v>2015</v>
      </c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1" s="17" customFormat="1" ht="14.25" customHeight="1" x14ac:dyDescent="0.3">
      <c r="A9" s="98"/>
      <c r="B9" s="57" t="s">
        <v>14</v>
      </c>
      <c r="C9" s="57" t="s">
        <v>15</v>
      </c>
      <c r="D9" s="57" t="s">
        <v>16</v>
      </c>
      <c r="E9" s="57" t="s">
        <v>17</v>
      </c>
      <c r="F9" s="57" t="s">
        <v>18</v>
      </c>
      <c r="G9" s="57" t="s">
        <v>19</v>
      </c>
      <c r="H9" s="57" t="s">
        <v>20</v>
      </c>
      <c r="I9" s="57" t="s">
        <v>21</v>
      </c>
      <c r="J9" s="57" t="s">
        <v>22</v>
      </c>
      <c r="K9" s="57" t="s">
        <v>23</v>
      </c>
      <c r="L9" s="57" t="s">
        <v>24</v>
      </c>
      <c r="M9" s="57" t="s">
        <v>13</v>
      </c>
      <c r="N9"/>
      <c r="O9"/>
      <c r="P9"/>
      <c r="Q9"/>
      <c r="R9"/>
      <c r="S9"/>
      <c r="T9"/>
    </row>
    <row r="10" spans="1:21" s="17" customFormat="1" ht="13" x14ac:dyDescent="0.3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3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3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3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3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3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3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3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3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3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5"/>
    <row r="21" spans="1:104" ht="46.5" customHeight="1" x14ac:dyDescent="0.25">
      <c r="A21" s="89" t="s">
        <v>9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04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5">
      <c r="A24" s="10"/>
    </row>
    <row r="26" spans="1:104" x14ac:dyDescent="0.25">
      <c r="M26" s="58"/>
    </row>
    <row r="27" spans="1:104" x14ac:dyDescent="0.25">
      <c r="M27" s="58"/>
    </row>
    <row r="28" spans="1:104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5"/>
    <row r="30" spans="1:104" ht="12.75" customHeight="1" x14ac:dyDescent="0.25"/>
    <row r="31" spans="1:104" ht="12.75" customHeight="1" x14ac:dyDescent="0.25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Arturo Carrillo Villarreal</cp:lastModifiedBy>
  <cp:lastPrinted>2015-02-25T18:13:26Z</cp:lastPrinted>
  <dcterms:created xsi:type="dcterms:W3CDTF">2001-03-28T23:37:50Z</dcterms:created>
  <dcterms:modified xsi:type="dcterms:W3CDTF">2021-03-19T20:20:49Z</dcterms:modified>
</cp:coreProperties>
</file>