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P18" i="21" l="1"/>
  <c r="C19" i="29" l="1"/>
  <c r="Q17" i="21"/>
  <c r="Q16" i="21"/>
  <c r="Q15" i="21"/>
  <c r="Q14" i="21"/>
  <c r="Q13" i="21"/>
  <c r="Q12" i="21"/>
  <c r="Q11" i="21"/>
  <c r="Q10" i="21"/>
  <c r="R18" i="21"/>
  <c r="R17" i="21"/>
  <c r="R16" i="21"/>
  <c r="R15" i="21"/>
  <c r="R14" i="21"/>
  <c r="R13" i="21"/>
  <c r="R12" i="21"/>
  <c r="R11" i="21"/>
  <c r="R10" i="21"/>
  <c r="B19" i="29" l="1"/>
  <c r="I19" i="29"/>
  <c r="H19" i="29"/>
  <c r="M18" i="29"/>
  <c r="M19" i="29" s="1"/>
  <c r="L18" i="29"/>
  <c r="K18" i="29"/>
  <c r="K19" i="29" s="1"/>
  <c r="J18" i="29"/>
  <c r="J19" i="29" s="1"/>
  <c r="I18" i="29"/>
  <c r="H18" i="29"/>
  <c r="G18" i="29"/>
  <c r="F18" i="29"/>
  <c r="E18" i="29"/>
  <c r="D18" i="29"/>
  <c r="B18" i="29"/>
  <c r="E19" i="29" l="1"/>
  <c r="G19" i="29"/>
  <c r="D19" i="29"/>
  <c r="L19" i="29"/>
  <c r="F19" i="29"/>
  <c r="O18" i="21"/>
  <c r="Q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<sst xmlns="http://schemas.openxmlformats.org/spreadsheetml/2006/main" count="515" uniqueCount="32">
  <si>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</si>
  <si>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</si>
  <si>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</si>
  <si>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</si>
  <si>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</si>
  <si>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</si>
  <si>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</si>
  <si>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</si>
  <si>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</si>
  <si>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</si>
  <si>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</si>
  <si>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</si>
  <si>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</si>
  <si>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</si>
  <si>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</si>
  <si>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</si>
  <si>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</si>
  <si>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</si>
  <si>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</si>
  <si>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</si>
  <si>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</si>
  <si>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</si>
  <si>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</si>
  <si>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</si>
  <si>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</si>
  <si>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</si>
  <si>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</si>
  <si>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</si>
  <si>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2008 - 2021</t>
  </si>
  <si>
    <t>Por división económica 2007 - 2021</t>
  </si>
  <si>
    <t>Var Abr 2021 respecto a Mar 2021</t>
  </si>
  <si>
    <t>Var Abr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</si>
</sst>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A2" sqref="A2:E2"/>
    </sheetView>
  </sheetViews>
  <sheetFormatPr baseColWidth="10" defaultColWidth="9.85546875" defaultRowHeight="12.75" x14ac:dyDescent="0.2"/>
  <cols>
    <col min="1" max="1" width="27.85546875" customWidth="1"/>
    <col min="2" max="15" width="7.85546875" customWidth="1"/>
    <col min="16" max="16" width="8.140625" customWidth="1"/>
    <col min="17" max="17" width="8.7109375" customWidth="1"/>
    <col min="18" max="18" width="8.5703125" customWidth="1"/>
    <col min="19" max="25" width="11.42578125" customWidth="1"/>
  </cols>
  <sheetData>
    <row r="1" spans="1:23" s="28" customFormat="1" ht="20.25" x14ac:dyDescent="0.3">
      <c r="A1" s="42" t="s">
        <v>25</v>
      </c>
      <c r="B1" s="27"/>
      <c r="C1" s="27"/>
      <c r="D1" s="27"/>
      <c r="E1" s="27"/>
    </row>
    <row r="2" spans="1:23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2"/>
      <c r="T6" s="2"/>
      <c r="U6" s="2"/>
    </row>
    <row r="7" spans="1:23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"/>
      <c r="T7" s="2"/>
      <c r="U7" s="2"/>
    </row>
    <row r="8" spans="1:23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2">
        <v>2020</v>
      </c>
      <c r="O8" s="94">
        <v>2021</v>
      </c>
      <c r="P8" s="94"/>
      <c r="Q8" s="92" t="s">
        <v>30</v>
      </c>
      <c r="R8" s="92" t="s">
        <v>31</v>
      </c>
      <c r="S8" s="2"/>
      <c r="T8" s="2"/>
      <c r="U8" s="2"/>
    </row>
    <row r="9" spans="1:23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1" t="s">
        <v>23</v>
      </c>
      <c r="O9" s="85" t="s">
        <v>14</v>
      </c>
      <c r="P9" s="83" t="s">
        <v>15</v>
      </c>
      <c r="Q9" s="93"/>
      <c r="R9" s="93"/>
      <c r="S9" s="2"/>
      <c r="T9" s="2"/>
      <c r="U9" s="2"/>
    </row>
    <row r="10" spans="1:23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112922</v>
      </c>
      <c r="P10" s="36">
        <v>113463</v>
      </c>
      <c r="Q10" s="36">
        <f>P10-O10</f>
        <v>541</v>
      </c>
      <c r="R10" s="53">
        <f>P10-N10</f>
        <v>1696</v>
      </c>
      <c r="S10" s="22"/>
      <c r="T10" s="22"/>
      <c r="U10" s="22"/>
    </row>
    <row r="11" spans="1:23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368633</v>
      </c>
      <c r="P11" s="36">
        <v>369950</v>
      </c>
      <c r="Q11" s="36">
        <f t="shared" ref="Q11:Q18" si="0">P11-O11</f>
        <v>1317</v>
      </c>
      <c r="R11" s="53">
        <f t="shared" ref="R11:R18" si="1">P11-N11</f>
        <v>2951</v>
      </c>
      <c r="S11" s="22"/>
      <c r="T11" s="22"/>
      <c r="U11" s="22"/>
    </row>
    <row r="12" spans="1:23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134646</v>
      </c>
      <c r="P12" s="36">
        <v>136279</v>
      </c>
      <c r="Q12" s="36">
        <f t="shared" si="0"/>
        <v>1633</v>
      </c>
      <c r="R12" s="53">
        <f t="shared" si="1"/>
        <v>3130</v>
      </c>
      <c r="S12" s="22"/>
      <c r="T12" s="22"/>
      <c r="U12" s="22"/>
    </row>
    <row r="13" spans="1:23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10132</v>
      </c>
      <c r="P13" s="36">
        <v>9977</v>
      </c>
      <c r="Q13" s="36">
        <f t="shared" si="0"/>
        <v>-155</v>
      </c>
      <c r="R13" s="53">
        <f t="shared" si="1"/>
        <v>-7</v>
      </c>
      <c r="S13" s="22"/>
      <c r="T13" s="22"/>
      <c r="U13" s="22"/>
    </row>
    <row r="14" spans="1:23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462527</v>
      </c>
      <c r="P14" s="36">
        <v>463728</v>
      </c>
      <c r="Q14" s="36">
        <f t="shared" si="0"/>
        <v>1201</v>
      </c>
      <c r="R14" s="53">
        <f t="shared" si="1"/>
        <v>11187</v>
      </c>
      <c r="S14" s="22"/>
      <c r="T14" s="22"/>
      <c r="U14" s="22"/>
    </row>
    <row r="15" spans="1:23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2534</v>
      </c>
      <c r="P15" s="36">
        <v>2495</v>
      </c>
      <c r="Q15" s="36">
        <f t="shared" si="0"/>
        <v>-39</v>
      </c>
      <c r="R15" s="53">
        <f t="shared" si="1"/>
        <v>-243</v>
      </c>
      <c r="S15" s="22"/>
      <c r="T15" s="22"/>
      <c r="U15" s="22"/>
    </row>
    <row r="16" spans="1:23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624178</v>
      </c>
      <c r="P16" s="36">
        <v>626734</v>
      </c>
      <c r="Q16" s="36">
        <f t="shared" si="0"/>
        <v>2556</v>
      </c>
      <c r="R16" s="53">
        <f t="shared" si="1"/>
        <v>11962</v>
      </c>
      <c r="S16" s="22"/>
      <c r="T16" s="22"/>
      <c r="U16" s="22"/>
    </row>
    <row r="17" spans="1:64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88047</v>
      </c>
      <c r="P17" s="36">
        <v>88258</v>
      </c>
      <c r="Q17" s="36">
        <f t="shared" si="0"/>
        <v>211</v>
      </c>
      <c r="R17" s="53">
        <f t="shared" si="1"/>
        <v>-159</v>
      </c>
      <c r="S17" s="22"/>
      <c r="T17" s="22"/>
      <c r="U17" s="22"/>
    </row>
    <row r="18" spans="1:64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1803619</v>
      </c>
      <c r="P18" s="54">
        <f>SUM(P10:P17)</f>
        <v>1810884</v>
      </c>
      <c r="Q18" s="57">
        <f t="shared" si="0"/>
        <v>7265</v>
      </c>
      <c r="R18" s="84">
        <f t="shared" si="1"/>
        <v>30517</v>
      </c>
      <c r="S18" s="24"/>
      <c r="T18" s="24"/>
      <c r="U18" s="24"/>
    </row>
    <row r="19" spans="1:64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1"/>
      <c r="Q19" s="71"/>
      <c r="R19" s="70"/>
    </row>
    <row r="20" spans="1:64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</row>
    <row r="21" spans="1:64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">
      <c r="A22" s="15" t="s">
        <v>27</v>
      </c>
    </row>
    <row r="23" spans="1:64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10">
    <mergeCell ref="A20:R20"/>
    <mergeCell ref="A2:E2"/>
    <mergeCell ref="A3:E3"/>
    <mergeCell ref="A4:E4"/>
    <mergeCell ref="A6:R6"/>
    <mergeCell ref="A7:R7"/>
    <mergeCell ref="A8:A9"/>
    <mergeCell ref="R8:R9"/>
    <mergeCell ref="O8:P8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112151</v>
      </c>
      <c r="C10" s="75">
        <v>112730</v>
      </c>
      <c r="D10" s="75">
        <v>113150</v>
      </c>
      <c r="E10" s="76">
        <v>115014</v>
      </c>
      <c r="F10" s="76">
        <v>112715</v>
      </c>
      <c r="G10" s="75">
        <v>105937</v>
      </c>
      <c r="H10" s="75">
        <v>96061</v>
      </c>
      <c r="I10" s="75">
        <v>105222</v>
      </c>
      <c r="J10" s="75">
        <v>107865</v>
      </c>
      <c r="K10" s="75">
        <v>110774</v>
      </c>
      <c r="L10" s="75">
        <v>114437</v>
      </c>
      <c r="M10" s="75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7">
        <v>363126</v>
      </c>
      <c r="F11" s="77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8" t="s">
        <v>3</v>
      </c>
      <c r="B12" s="75">
        <v>147610</v>
      </c>
      <c r="C12" s="75">
        <v>150698</v>
      </c>
      <c r="D12" s="75">
        <v>149690</v>
      </c>
      <c r="E12" s="76">
        <v>138688</v>
      </c>
      <c r="F12" s="76">
        <v>137575</v>
      </c>
      <c r="G12" s="75">
        <v>139757</v>
      </c>
      <c r="H12" s="75">
        <v>138201</v>
      </c>
      <c r="I12" s="75">
        <v>137917</v>
      </c>
      <c r="J12" s="75">
        <v>137841</v>
      </c>
      <c r="K12" s="75">
        <v>139444</v>
      </c>
      <c r="L12" s="75">
        <v>140212</v>
      </c>
      <c r="M12" s="75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7">
        <v>9758</v>
      </c>
      <c r="F13" s="77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8" t="s">
        <v>2</v>
      </c>
      <c r="B14" s="75">
        <v>458363</v>
      </c>
      <c r="C14" s="75">
        <v>461538</v>
      </c>
      <c r="D14" s="75">
        <v>459451</v>
      </c>
      <c r="E14" s="76">
        <v>452234</v>
      </c>
      <c r="F14" s="76">
        <v>444648</v>
      </c>
      <c r="G14" s="75">
        <v>441629</v>
      </c>
      <c r="H14" s="75">
        <v>440830</v>
      </c>
      <c r="I14" s="75">
        <v>443332</v>
      </c>
      <c r="J14" s="75">
        <v>447361</v>
      </c>
      <c r="K14" s="75">
        <v>451827</v>
      </c>
      <c r="L14" s="75">
        <v>456439</v>
      </c>
      <c r="M14" s="75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7">
        <v>2534</v>
      </c>
      <c r="F15" s="77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8" t="s">
        <v>7</v>
      </c>
      <c r="B16" s="75">
        <v>639358</v>
      </c>
      <c r="C16" s="75">
        <v>646025</v>
      </c>
      <c r="D16" s="75">
        <v>641048</v>
      </c>
      <c r="E16" s="76">
        <v>624221</v>
      </c>
      <c r="F16" s="76">
        <v>617059</v>
      </c>
      <c r="G16" s="75">
        <v>611383</v>
      </c>
      <c r="H16" s="75">
        <v>609696</v>
      </c>
      <c r="I16" s="75">
        <v>612253</v>
      </c>
      <c r="J16" s="75">
        <v>615269</v>
      </c>
      <c r="K16" s="75">
        <v>619956</v>
      </c>
      <c r="L16" s="75">
        <v>623527</v>
      </c>
      <c r="M16" s="75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7">
        <v>88220</v>
      </c>
      <c r="F17" s="77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9" t="s">
        <v>9</v>
      </c>
      <c r="B18" s="80">
        <f>SUM(B10:B17)</f>
        <v>1822293</v>
      </c>
      <c r="C18" s="80">
        <f t="shared" ref="C18:M18" si="0">SUM(C10:C17)</f>
        <v>1837966</v>
      </c>
      <c r="D18" s="80">
        <f t="shared" si="0"/>
        <v>1831940</v>
      </c>
      <c r="E18" s="80">
        <f>SUM(E10:E17)</f>
        <v>1793795</v>
      </c>
      <c r="F18" s="80">
        <f t="shared" si="0"/>
        <v>1770324</v>
      </c>
      <c r="G18" s="80">
        <f t="shared" si="0"/>
        <v>1755765</v>
      </c>
      <c r="H18" s="80">
        <f t="shared" si="0"/>
        <v>1742635</v>
      </c>
      <c r="I18" s="80">
        <f t="shared" si="0"/>
        <v>1758496</v>
      </c>
      <c r="J18" s="80">
        <f t="shared" si="0"/>
        <v>1769661</v>
      </c>
      <c r="K18" s="80">
        <f t="shared" si="0"/>
        <v>1788334</v>
      </c>
      <c r="L18" s="80">
        <f t="shared" si="0"/>
        <v>1805269</v>
      </c>
      <c r="M18" s="80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9" sqref="O19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113465</v>
      </c>
      <c r="C10" s="75">
        <v>114511</v>
      </c>
      <c r="D10" s="75">
        <v>112922</v>
      </c>
      <c r="E10" s="76">
        <v>113463</v>
      </c>
      <c r="F10" s="76"/>
      <c r="G10" s="75"/>
      <c r="H10" s="75"/>
      <c r="I10" s="75"/>
      <c r="J10" s="75"/>
      <c r="K10" s="75"/>
      <c r="L10" s="75"/>
      <c r="M10" s="75"/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7">
        <v>369950</v>
      </c>
      <c r="F11" s="77"/>
      <c r="G11" s="36"/>
      <c r="H11" s="36"/>
      <c r="I11" s="36"/>
      <c r="J11" s="36"/>
      <c r="K11" s="36"/>
      <c r="L11" s="36"/>
      <c r="M11" s="36"/>
    </row>
    <row r="12" spans="1:13" s="46" customFormat="1" ht="17.100000000000001" customHeight="1" x14ac:dyDescent="0.2">
      <c r="A12" s="78" t="s">
        <v>3</v>
      </c>
      <c r="B12" s="75">
        <v>135474</v>
      </c>
      <c r="C12" s="75">
        <v>135332</v>
      </c>
      <c r="D12" s="75">
        <v>134646</v>
      </c>
      <c r="E12" s="76">
        <v>136279</v>
      </c>
      <c r="F12" s="76"/>
      <c r="G12" s="75"/>
      <c r="H12" s="75"/>
      <c r="I12" s="75"/>
      <c r="J12" s="75"/>
      <c r="K12" s="75"/>
      <c r="L12" s="75"/>
      <c r="M12" s="75"/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7">
        <v>9977</v>
      </c>
      <c r="F13" s="77"/>
      <c r="G13" s="36"/>
      <c r="H13" s="36"/>
      <c r="I13" s="36"/>
      <c r="J13" s="36"/>
      <c r="K13" s="36"/>
      <c r="L13" s="36"/>
      <c r="M13" s="36"/>
    </row>
    <row r="14" spans="1:13" s="46" customFormat="1" ht="17.100000000000001" customHeight="1" x14ac:dyDescent="0.2">
      <c r="A14" s="78" t="s">
        <v>2</v>
      </c>
      <c r="B14" s="75">
        <v>455835</v>
      </c>
      <c r="C14" s="75">
        <v>461408</v>
      </c>
      <c r="D14" s="75">
        <v>462527</v>
      </c>
      <c r="E14" s="76">
        <v>463728</v>
      </c>
      <c r="F14" s="76"/>
      <c r="G14" s="75"/>
      <c r="H14" s="75"/>
      <c r="I14" s="75"/>
      <c r="J14" s="75"/>
      <c r="K14" s="75"/>
      <c r="L14" s="75"/>
      <c r="M14" s="75"/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7">
        <v>2495</v>
      </c>
      <c r="F15" s="77"/>
      <c r="G15" s="36"/>
      <c r="H15" s="36"/>
      <c r="I15" s="36"/>
      <c r="J15" s="36"/>
      <c r="K15" s="36"/>
      <c r="L15" s="36"/>
      <c r="M15" s="36"/>
    </row>
    <row r="16" spans="1:13" s="46" customFormat="1" ht="17.100000000000001" customHeight="1" x14ac:dyDescent="0.2">
      <c r="A16" s="78" t="s">
        <v>7</v>
      </c>
      <c r="B16" s="75">
        <v>616421</v>
      </c>
      <c r="C16" s="75">
        <v>621192</v>
      </c>
      <c r="D16" s="75">
        <v>624178</v>
      </c>
      <c r="E16" s="76">
        <v>626734</v>
      </c>
      <c r="F16" s="76"/>
      <c r="G16" s="75"/>
      <c r="H16" s="75"/>
      <c r="I16" s="75"/>
      <c r="J16" s="75"/>
      <c r="K16" s="75"/>
      <c r="L16" s="75"/>
      <c r="M16" s="75"/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7">
        <v>88258</v>
      </c>
      <c r="F17" s="77"/>
      <c r="G17" s="36"/>
      <c r="H17" s="36"/>
      <c r="I17" s="36"/>
      <c r="J17" s="36"/>
      <c r="K17" s="36"/>
      <c r="L17" s="36"/>
      <c r="M17" s="36"/>
    </row>
    <row r="18" spans="1:64" s="46" customFormat="1" ht="17.100000000000001" customHeight="1" x14ac:dyDescent="0.2">
      <c r="A18" s="79" t="s">
        <v>9</v>
      </c>
      <c r="B18" s="80">
        <f>SUM(B10:B17)</f>
        <v>1787122</v>
      </c>
      <c r="C18" s="80">
        <v>1800733</v>
      </c>
      <c r="D18" s="80">
        <f t="shared" ref="D18:M18" si="0">SUM(D10:D17)</f>
        <v>1803619</v>
      </c>
      <c r="E18" s="80">
        <f>SUM(E10:E17)</f>
        <v>1810884</v>
      </c>
      <c r="F18" s="80">
        <f t="shared" si="0"/>
        <v>0</v>
      </c>
      <c r="G18" s="80">
        <f t="shared" si="0"/>
        <v>0</v>
      </c>
      <c r="H18" s="80">
        <f t="shared" si="0"/>
        <v>0</v>
      </c>
      <c r="I18" s="80">
        <f t="shared" si="0"/>
        <v>0</v>
      </c>
      <c r="J18" s="80">
        <f t="shared" si="0"/>
        <v>0</v>
      </c>
      <c r="K18" s="80">
        <f t="shared" si="0"/>
        <v>0</v>
      </c>
      <c r="L18" s="80">
        <f t="shared" si="0"/>
        <v>0</v>
      </c>
      <c r="M18" s="80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-100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2021-05-17T18:13:00Z</dcterms:modified>
</cp:coreProperties>
</file>