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B259" i="31" l="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Q35" i="30"/>
  <c r="Q34" i="30"/>
  <c r="Q33" i="30"/>
  <c r="Q32" i="30"/>
  <c r="Q31" i="30"/>
  <c r="Q30" i="30"/>
  <c r="Q29" i="30"/>
  <c r="Q28" i="30"/>
  <c r="Q36" i="30" s="1"/>
  <c r="Q20" i="30"/>
  <c r="Q19" i="30"/>
  <c r="Q18" i="30"/>
  <c r="Q17" i="30"/>
  <c r="Q16" i="30"/>
  <c r="Q15" i="30"/>
  <c r="Q14" i="30"/>
  <c r="Q13" i="30"/>
  <c r="Q12" i="30"/>
  <c r="Q21" i="30" s="1"/>
  <c r="Q11" i="30"/>
  <c r="Q258" i="30"/>
  <c r="Q257" i="30"/>
  <c r="Q256" i="30"/>
  <c r="Q255" i="30"/>
  <c r="Q254" i="30"/>
  <c r="Q253" i="30"/>
  <c r="Q252" i="30"/>
  <c r="Q251" i="30"/>
  <c r="Q250" i="30"/>
  <c r="Q249" i="30"/>
  <c r="Q248" i="30"/>
  <c r="Q247" i="30"/>
  <c r="Q259" i="30" s="1"/>
  <c r="Q239" i="30"/>
  <c r="Q238" i="30"/>
  <c r="Q237" i="30"/>
  <c r="Q236" i="30"/>
  <c r="Q235" i="30"/>
  <c r="Q234" i="30"/>
  <c r="Q233" i="30"/>
  <c r="Q232" i="30"/>
  <c r="Q231" i="30"/>
  <c r="Q230" i="30"/>
  <c r="Q229" i="30"/>
  <c r="Q228" i="30"/>
  <c r="Q240" i="30" s="1"/>
  <c r="Q210" i="30"/>
  <c r="Q209" i="30"/>
  <c r="Q208" i="30"/>
  <c r="Q207" i="30"/>
  <c r="Q206" i="30"/>
  <c r="Q205" i="30"/>
  <c r="Q204" i="30"/>
  <c r="Q203" i="30"/>
  <c r="Q202" i="30"/>
  <c r="Q201" i="30"/>
  <c r="Q192" i="30"/>
  <c r="Q191" i="30"/>
  <c r="Q190" i="30"/>
  <c r="Q189" i="30"/>
  <c r="Q188" i="30"/>
  <c r="Q187" i="30"/>
  <c r="Q186" i="30"/>
  <c r="Q166" i="30"/>
  <c r="Q165" i="30"/>
  <c r="Q164" i="30"/>
  <c r="Q163" i="30"/>
  <c r="Q162" i="30"/>
  <c r="Q153" i="30"/>
  <c r="Q152" i="30"/>
  <c r="Q151" i="30"/>
  <c r="Q150" i="30"/>
  <c r="Q149" i="30"/>
  <c r="Q148" i="30"/>
  <c r="Q147" i="30"/>
  <c r="Q146" i="30"/>
  <c r="Q145" i="30"/>
  <c r="Q144" i="30"/>
  <c r="Q143" i="30"/>
  <c r="Q142" i="30"/>
  <c r="Q141" i="30"/>
  <c r="Q140" i="30"/>
  <c r="Q154" i="30" s="1"/>
  <c r="Q125" i="30"/>
  <c r="Q124" i="30"/>
  <c r="Q123" i="30"/>
  <c r="Q122" i="30"/>
  <c r="Q121" i="30"/>
  <c r="Q120" i="30"/>
  <c r="Q119" i="30"/>
  <c r="Q118" i="30"/>
  <c r="Q117" i="30"/>
  <c r="Q116" i="30"/>
  <c r="Q115" i="30"/>
  <c r="Q114" i="30"/>
  <c r="Q126" i="30" s="1"/>
  <c r="Q106" i="30"/>
  <c r="Q105" i="30"/>
  <c r="Q104" i="30"/>
  <c r="Q103" i="30"/>
  <c r="Q102" i="30"/>
  <c r="Q101" i="30"/>
  <c r="Q100" i="30"/>
  <c r="Q99" i="30"/>
  <c r="Q98" i="30"/>
  <c r="Q97" i="30"/>
  <c r="Q107" i="30" s="1"/>
  <c r="Q82" i="30"/>
  <c r="Q81" i="30"/>
  <c r="Q80" i="30"/>
  <c r="Q79" i="30"/>
  <c r="Q78" i="30"/>
  <c r="Q77" i="30"/>
  <c r="Q76" i="30"/>
  <c r="Q75" i="30"/>
  <c r="Q74" i="30"/>
  <c r="Q64" i="30"/>
  <c r="Q63" i="30"/>
  <c r="Q62" i="30"/>
  <c r="Q61" i="30"/>
  <c r="Q60" i="30"/>
  <c r="Q59" i="30"/>
  <c r="Q58" i="30"/>
  <c r="Q57" i="30"/>
  <c r="Q56" i="30"/>
  <c r="Q55" i="30"/>
  <c r="Q65" i="30" s="1"/>
  <c r="Q54" i="30"/>
  <c r="Q53" i="30"/>
  <c r="P36" i="30"/>
  <c r="P259" i="30"/>
  <c r="P240" i="30"/>
  <c r="P212" i="30"/>
  <c r="P193" i="30"/>
  <c r="P167" i="30"/>
  <c r="P154" i="30"/>
  <c r="P126" i="30"/>
  <c r="P107" i="30"/>
  <c r="P83" i="30"/>
  <c r="P65" i="30"/>
  <c r="P21" i="30"/>
  <c r="C259" i="31"/>
  <c r="D259" i="31"/>
  <c r="E259" i="31"/>
  <c r="F259" i="31"/>
  <c r="G259" i="31"/>
  <c r="H259" i="31"/>
  <c r="I259" i="31"/>
  <c r="J259" i="31"/>
  <c r="K259" i="31"/>
  <c r="L259" i="31"/>
  <c r="M259" i="31"/>
  <c r="C240" i="31"/>
  <c r="D240" i="31"/>
  <c r="E240" i="31"/>
  <c r="F240" i="31"/>
  <c r="G240" i="31"/>
  <c r="H240" i="31"/>
  <c r="I240" i="31"/>
  <c r="J240" i="31"/>
  <c r="K240" i="31"/>
  <c r="L240" i="31"/>
  <c r="M240" i="31"/>
  <c r="C212" i="31"/>
  <c r="D212" i="31"/>
  <c r="E212" i="31"/>
  <c r="F212" i="31"/>
  <c r="G212" i="31"/>
  <c r="H212" i="31"/>
  <c r="I212" i="31"/>
  <c r="J212" i="31"/>
  <c r="K212" i="31"/>
  <c r="L212" i="31"/>
  <c r="M212" i="31"/>
  <c r="C193" i="31"/>
  <c r="D193" i="31"/>
  <c r="E193" i="31"/>
  <c r="F193" i="31"/>
  <c r="G193" i="31"/>
  <c r="H193" i="31"/>
  <c r="I193" i="31"/>
  <c r="J193" i="31"/>
  <c r="K193" i="31"/>
  <c r="L193" i="31"/>
  <c r="M193" i="31"/>
  <c r="C167" i="31"/>
  <c r="D167" i="31"/>
  <c r="E167" i="31"/>
  <c r="F167" i="31"/>
  <c r="G167" i="31"/>
  <c r="H167" i="31"/>
  <c r="I167" i="31"/>
  <c r="J167" i="31"/>
  <c r="K167" i="31"/>
  <c r="L167" i="31"/>
  <c r="M167" i="31"/>
  <c r="C154" i="31"/>
  <c r="D154" i="31"/>
  <c r="E154" i="31"/>
  <c r="F154" i="31"/>
  <c r="G154" i="31"/>
  <c r="H154" i="31"/>
  <c r="I154" i="31"/>
  <c r="J154" i="31"/>
  <c r="K154" i="31"/>
  <c r="L154" i="31"/>
  <c r="M154" i="31"/>
  <c r="C126" i="31"/>
  <c r="D126" i="31"/>
  <c r="E126" i="31"/>
  <c r="F126" i="31"/>
  <c r="G126" i="31"/>
  <c r="H126" i="31"/>
  <c r="I126" i="31"/>
  <c r="J126" i="31"/>
  <c r="K126" i="31"/>
  <c r="L126" i="31"/>
  <c r="M126" i="31"/>
  <c r="C107" i="31"/>
  <c r="D107" i="31"/>
  <c r="E107" i="31"/>
  <c r="F107" i="31"/>
  <c r="G107" i="31"/>
  <c r="H107" i="31"/>
  <c r="I107" i="31"/>
  <c r="J107" i="31"/>
  <c r="K107" i="31"/>
  <c r="L107" i="31"/>
  <c r="M107" i="31"/>
  <c r="C83" i="31"/>
  <c r="D83" i="31"/>
  <c r="E83" i="31"/>
  <c r="F83" i="31"/>
  <c r="G83" i="31"/>
  <c r="H83" i="31"/>
  <c r="I83" i="31"/>
  <c r="J83" i="31"/>
  <c r="K83" i="31"/>
  <c r="L83" i="31"/>
  <c r="M83" i="31"/>
  <c r="C65" i="31"/>
  <c r="D65" i="31"/>
  <c r="E65" i="31"/>
  <c r="F65" i="31"/>
  <c r="G65" i="31"/>
  <c r="H65" i="31"/>
  <c r="I65" i="31"/>
  <c r="J65" i="31"/>
  <c r="K65" i="31"/>
  <c r="L65" i="31"/>
  <c r="M65" i="31"/>
  <c r="C36" i="31"/>
  <c r="D36" i="31"/>
  <c r="E36" i="31"/>
  <c r="F36" i="31"/>
  <c r="G36" i="31"/>
  <c r="H36" i="31"/>
  <c r="I36" i="31"/>
  <c r="J36" i="31"/>
  <c r="K36" i="31"/>
  <c r="L36" i="31"/>
  <c r="M36" i="31"/>
  <c r="C21" i="31"/>
  <c r="D21" i="31"/>
  <c r="D261" i="31" s="1"/>
  <c r="E21" i="31"/>
  <c r="F21" i="31"/>
  <c r="G21" i="31"/>
  <c r="H21" i="31"/>
  <c r="I21" i="31"/>
  <c r="J21" i="31"/>
  <c r="K21" i="31"/>
  <c r="L21" i="31"/>
  <c r="M21" i="31"/>
  <c r="Q211" i="30"/>
  <c r="Q200" i="30"/>
  <c r="Q212" i="30" s="1"/>
  <c r="Q185" i="30"/>
  <c r="Q193" i="30" s="1"/>
  <c r="Q161" i="30"/>
  <c r="Q167" i="30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P261" i="30" l="1"/>
  <c r="M261" i="31"/>
  <c r="E261" i="31"/>
  <c r="I261" i="31"/>
  <c r="G261" i="31"/>
  <c r="J261" i="31"/>
  <c r="K261" i="31"/>
  <c r="C261" i="31"/>
  <c r="L261" i="31"/>
  <c r="F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Q83" i="30"/>
  <c r="Q261" i="30" s="1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<sst xmlns="http://schemas.openxmlformats.org/spreadsheetml/2006/main" count="7915" uniqueCount="195">
  <si>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</si>
  <si>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</si>
  <si>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</si>
  <si>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</si>
  <si>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</si>
  <si>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</si>
  <si>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</si>
  <si>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</si>
  <si>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</si>
  <si>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</si>
  <si>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</si>
  <si>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</si>
  <si>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</si>
  <si>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</si>
  <si>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</si>
  <si>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</si>
  <si>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</si>
  <si>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</si>
  <si>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</si>
  <si>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</si>
  <si>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</si>
  <si>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</si>
  <si>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</si>
  <si>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</si>
  <si>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</si>
  <si>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</si>
  <si>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</si>
  <si>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</si>
  <si>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</si>
  <si>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</si>
  <si>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</si>
  <si>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</si>
  <si>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</si>
  <si>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</si>
  <si>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</si>
  <si>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</si>
  <si>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</si>
  <si>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</si>
  <si>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</si>
  <si>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</si>
  <si>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</si>
  <si>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</si>
  <si>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</si>
  <si>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</si>
  <si>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</si>
  <si>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</si>
  <si>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</si>
  <si>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</si>
  <si>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</si>
  <si>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</si>
  <si>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</si>
  <si>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</si>
  <si>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</si>
  <si>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</si>
  <si>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</si>
  <si>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</si>
  <si>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</si>
  <si>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</si>
  <si>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</si>
  <si>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</si>
  <si>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</si>
  <si>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</si>
  <si>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</si>
  <si>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</si>
  <si>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</si>
  <si>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</si>
  <si>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</si>
  <si>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</si>
  <si>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</si>
  <si>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</si>
  <si>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</si>
  <si>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</si>
  <si>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</si>
  <si>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</si>
  <si>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</si>
  <si>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</si>
  <si>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</si>
  <si>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</si>
  <si>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</si>
  <si>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</si>
  <si>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</si>
  <si>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</si>
  <si>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</si>
  <si>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</si>
  <si>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</si>
  <si>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</si>
  <si>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</si>
  <si>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</si>
  <si>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</si>
  <si>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</si>
  <si>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</si>
  <si>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</si>
  <si>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</si>
  <si>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</si>
  <si>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</si>
  <si>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</si>
  <si>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</si>
  <si>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</si>
  <si>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</si>
  <si>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</si>
  <si>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</si>
  <si>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</si>
  <si>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</si>
  <si>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</si>
  <si>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</si>
  <si>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</si>
  <si>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</si>
  <si>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</si>
  <si>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</si>
  <si>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</si>
  <si>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</si>
  <si>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</si>
  <si>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</si>
  <si>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</si>
  <si>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</si>
  <si>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</si>
  <si>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</si>
  <si>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</si>
  <si>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</si>
  <si>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</si>
  <si>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</si>
  <si>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</si>
  <si>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</si>
  <si>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</si>
  <si>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</si>
  <si>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</si>
  <si>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</si>
  <si>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</si>
  <si>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</si>
  <si>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</si>
  <si>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</si>
  <si>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</si>
  <si>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</si>
  <si>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</si>
  <si>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</si>
  <si>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</si>
  <si>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</si>
  <si>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</si>
  <si>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</si>
  <si>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</si>
  <si>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</si>
  <si>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</si>
  <si>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</si>
  <si>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</si>
  <si>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</si>
  <si>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</si>
  <si>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</si>
  <si>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</si>
  <si>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</si>
  <si>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</si>
  <si>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</si>
  <si>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</si>
  <si>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</si>
  <si>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</si>
  <si>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</si>
  <si>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</si>
  <si>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</si>
  <si>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</si>
  <si>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</si>
  <si>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</si>
  <si>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</si>
  <si>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</si>
  <si>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</si>
  <si>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</si>
  <si>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</si>
  <si>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</si>
  <si>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</si>
  <si>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</si>
  <si>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</si>
  <si>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</si>
  <si>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</si>
  <si>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</si>
  <si>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</si>
  <si>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</si>
  <si>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</si>
  <si>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</si>
  <si>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</si>
  <si>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</si>
  <si>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</si>
  <si>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</si>
  <si>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</si>
  <si>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</si>
  <si>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</si>
  <si>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</si>
  <si>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</si>
  <si>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</si>
  <si>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</si>
  <si>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</si>
  <si>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</si>
  <si>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</si>
  <si>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</si>
  <si>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</si>
  <si>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Var ene 2022 respecto a dic 2021</t>
  </si>
  <si>
    <t>Por región y municipio 2008 - 2022</t>
  </si>
  <si>
    <t>Por región y municipio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</si>
</sst>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2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5" fillId="0" borderId="0" xfId="11" applyFont="1" applyBorder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4.25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4.25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4.25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4.25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4.25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4.25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" x14ac:dyDescent="0.2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" x14ac:dyDescent="0.2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" x14ac:dyDescent="0.2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" x14ac:dyDescent="0.2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" x14ac:dyDescent="0.2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" x14ac:dyDescent="0.2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30" sqref="P30"/>
    </sheetView>
  </sheetViews>
  <sheetFormatPr baseColWidth="10" defaultColWidth="10.42578125" defaultRowHeight="11.25" x14ac:dyDescent="0.2"/>
  <cols>
    <col min="1" max="1" width="26.28515625" style="20" customWidth="1"/>
    <col min="2" max="2" width="9" style="38" bestFit="1" customWidth="1"/>
    <col min="3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194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209" t="s">
        <v>138</v>
      </c>
      <c r="D10" s="209" t="s">
        <v>139</v>
      </c>
      <c r="E10" s="209" t="s">
        <v>140</v>
      </c>
      <c r="F10" s="209" t="s">
        <v>141</v>
      </c>
      <c r="G10" s="209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9"/>
      <c r="D12" s="79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9"/>
      <c r="D13" s="79"/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9"/>
      <c r="D18" s="79"/>
      <c r="E18" s="78"/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124"/>
      <c r="D19" s="124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9"/>
      <c r="D20" s="79"/>
      <c r="E20" s="78"/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>SUM(B11:B20)</f>
        <v>2788</v>
      </c>
      <c r="C21" s="66">
        <f>SUM(C11:C20)</f>
        <v>0</v>
      </c>
      <c r="D21" s="66">
        <f>SUM(D11:D20)</f>
        <v>0</v>
      </c>
      <c r="E21" s="66">
        <f>SUM(E11:E20)</f>
        <v>0</v>
      </c>
      <c r="F21" s="66">
        <f>SUM(F11:F20)</f>
        <v>0</v>
      </c>
      <c r="G21" s="66">
        <f>SUM(G11:G20)</f>
        <v>0</v>
      </c>
      <c r="H21" s="66">
        <f>SUM(H11:H20)</f>
        <v>0</v>
      </c>
      <c r="I21" s="66">
        <f>SUM(I11:I20)</f>
        <v>0</v>
      </c>
      <c r="J21" s="66">
        <f>SUM(J11:J20)</f>
        <v>0</v>
      </c>
      <c r="K21" s="66">
        <f>SUM(K11:K20)</f>
        <v>0</v>
      </c>
      <c r="L21" s="66">
        <f>SUM(L11:L20)</f>
        <v>0</v>
      </c>
      <c r="M21" s="66">
        <f>SUM(M11:M20)</f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>SUM(B28:B35)</f>
        <v>58780</v>
      </c>
      <c r="C36" s="66">
        <f>SUM(C28:C35)</f>
        <v>0</v>
      </c>
      <c r="D36" s="66">
        <f>SUM(D28:D35)</f>
        <v>0</v>
      </c>
      <c r="E36" s="66">
        <f>SUM(E28:E35)</f>
        <v>0</v>
      </c>
      <c r="F36" s="66">
        <f>SUM(F28:F35)</f>
        <v>0</v>
      </c>
      <c r="G36" s="66">
        <f>SUM(G28:G35)</f>
        <v>0</v>
      </c>
      <c r="H36" s="66">
        <f>SUM(H28:H35)</f>
        <v>0</v>
      </c>
      <c r="I36" s="66">
        <f>SUM(I28:I35)</f>
        <v>0</v>
      </c>
      <c r="J36" s="66">
        <f>SUM(J28:J35)</f>
        <v>0</v>
      </c>
      <c r="K36" s="66">
        <f>SUM(K28:K35)</f>
        <v>0</v>
      </c>
      <c r="L36" s="66">
        <f>SUM(L28:L35)</f>
        <v>0</v>
      </c>
      <c r="M36" s="66">
        <f>SUM(M28:M35)</f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>SUM(B53:B64)</f>
        <v>68685</v>
      </c>
      <c r="C65" s="66">
        <f>SUM(C53:C64)</f>
        <v>0</v>
      </c>
      <c r="D65" s="66">
        <f>SUM(D53:D64)</f>
        <v>0</v>
      </c>
      <c r="E65" s="66">
        <f>SUM(E53:E64)</f>
        <v>0</v>
      </c>
      <c r="F65" s="66">
        <f>SUM(F53:F64)</f>
        <v>0</v>
      </c>
      <c r="G65" s="66">
        <f>SUM(G53:G64)</f>
        <v>0</v>
      </c>
      <c r="H65" s="66">
        <f>SUM(H53:H64)</f>
        <v>0</v>
      </c>
      <c r="I65" s="66">
        <f>SUM(I53:I64)</f>
        <v>0</v>
      </c>
      <c r="J65" s="66">
        <f>SUM(J53:J64)</f>
        <v>0</v>
      </c>
      <c r="K65" s="66">
        <f>SUM(K53:K64)</f>
        <v>0</v>
      </c>
      <c r="L65" s="66">
        <f>SUM(L53:L64)</f>
        <v>0</v>
      </c>
      <c r="M65" s="66">
        <f>SUM(M53:M64)</f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>SUM(B74:B82)</f>
        <v>53514</v>
      </c>
      <c r="C83" s="66">
        <f>SUM(C74:C82)</f>
        <v>0</v>
      </c>
      <c r="D83" s="66">
        <f>SUM(D74:D82)</f>
        <v>0</v>
      </c>
      <c r="E83" s="66">
        <f>SUM(E74:E82)</f>
        <v>0</v>
      </c>
      <c r="F83" s="66">
        <f>SUM(F74:F82)</f>
        <v>0</v>
      </c>
      <c r="G83" s="66">
        <f>SUM(G74:G82)</f>
        <v>0</v>
      </c>
      <c r="H83" s="66">
        <f>SUM(H74:H82)</f>
        <v>0</v>
      </c>
      <c r="I83" s="66">
        <f>SUM(I74:I82)</f>
        <v>0</v>
      </c>
      <c r="J83" s="66">
        <f>SUM(J74:J82)</f>
        <v>0</v>
      </c>
      <c r="K83" s="66">
        <f>SUM(K74:K82)</f>
        <v>0</v>
      </c>
      <c r="L83" s="66">
        <f>SUM(L74:L82)</f>
        <v>0</v>
      </c>
      <c r="M83" s="66">
        <f>SUM(M74:M82)</f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79"/>
      <c r="D103" s="79"/>
      <c r="E103" s="78"/>
      <c r="F103" s="78"/>
      <c r="G103" s="78"/>
      <c r="H103" s="78"/>
    </row>
    <row r="104" spans="1:13" ht="12.75" customHeight="1" x14ac:dyDescent="0.2">
      <c r="A104" s="61" t="s">
        <v>38</v>
      </c>
      <c r="B104" s="78">
        <v>503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>SUM(B97:B106)</f>
        <v>16912</v>
      </c>
      <c r="C107" s="66">
        <f>SUM(C97:C106)</f>
        <v>0</v>
      </c>
      <c r="D107" s="66">
        <f>SUM(D97:D106)</f>
        <v>0</v>
      </c>
      <c r="E107" s="66">
        <f>SUM(E97:E106)</f>
        <v>0</v>
      </c>
      <c r="F107" s="66">
        <f>SUM(F97:F106)</f>
        <v>0</v>
      </c>
      <c r="G107" s="66">
        <f>SUM(G97:G106)</f>
        <v>0</v>
      </c>
      <c r="H107" s="66">
        <f>SUM(H97:H106)</f>
        <v>0</v>
      </c>
      <c r="I107" s="66">
        <f>SUM(I97:I106)</f>
        <v>0</v>
      </c>
      <c r="J107" s="66">
        <f>SUM(J97:J106)</f>
        <v>0</v>
      </c>
      <c r="K107" s="66">
        <f>SUM(K97:K106)</f>
        <v>0</v>
      </c>
      <c r="L107" s="66">
        <f>SUM(L97:L106)</f>
        <v>0</v>
      </c>
      <c r="M107" s="66">
        <f>SUM(M97:M106)</f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>SUM(B114:B125)</f>
        <v>62771</v>
      </c>
      <c r="C126" s="66">
        <f>SUM(C114:C125)</f>
        <v>0</v>
      </c>
      <c r="D126" s="66">
        <f>SUM(D114:D125)</f>
        <v>0</v>
      </c>
      <c r="E126" s="66">
        <f>SUM(E114:E125)</f>
        <v>0</v>
      </c>
      <c r="F126" s="66">
        <f>SUM(F114:F125)</f>
        <v>0</v>
      </c>
      <c r="G126" s="66">
        <f>SUM(G114:G125)</f>
        <v>0</v>
      </c>
      <c r="H126" s="66">
        <f>SUM(H114:H125)</f>
        <v>0</v>
      </c>
      <c r="I126" s="66">
        <f>SUM(I114:I125)</f>
        <v>0</v>
      </c>
      <c r="J126" s="66">
        <f>SUM(J114:J125)</f>
        <v>0</v>
      </c>
      <c r="K126" s="66">
        <f>SUM(K114:K125)</f>
        <v>0</v>
      </c>
      <c r="L126" s="66">
        <f>SUM(L114:L125)</f>
        <v>0</v>
      </c>
      <c r="M126" s="66">
        <f>SUM(M114:M125)</f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4"/>
      <c r="D141" s="84"/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3"/>
      <c r="D144" s="83"/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2"/>
      <c r="D145" s="82"/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>SUM(B140:B153)</f>
        <v>20528</v>
      </c>
      <c r="C154" s="66">
        <f>SUM(C140:C153)</f>
        <v>0</v>
      </c>
      <c r="D154" s="66">
        <f>SUM(D140:D153)</f>
        <v>0</v>
      </c>
      <c r="E154" s="66">
        <f>SUM(E140:E153)</f>
        <v>0</v>
      </c>
      <c r="F154" s="66">
        <f>SUM(F140:F153)</f>
        <v>0</v>
      </c>
      <c r="G154" s="66">
        <f>SUM(G140:G153)</f>
        <v>0</v>
      </c>
      <c r="H154" s="66">
        <f>SUM(H140:H153)</f>
        <v>0</v>
      </c>
      <c r="I154" s="66">
        <f>SUM(I140:I153)</f>
        <v>0</v>
      </c>
      <c r="J154" s="66">
        <f>SUM(J140:J153)</f>
        <v>0</v>
      </c>
      <c r="K154" s="66">
        <f>SUM(K140:K153)</f>
        <v>0</v>
      </c>
      <c r="L154" s="66">
        <f>SUM(L140:L153)</f>
        <v>0</v>
      </c>
      <c r="M154" s="66">
        <f>SUM(M140:M153)</f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1"/>
      <c r="D162" s="81"/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1"/>
      <c r="D163" s="81"/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1"/>
      <c r="D164" s="81"/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1"/>
      <c r="D165" s="81"/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1"/>
      <c r="D166" s="81"/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>SUM(B161:B166)</f>
        <v>9104</v>
      </c>
      <c r="C167" s="66">
        <f>SUM(C161:C166)</f>
        <v>0</v>
      </c>
      <c r="D167" s="66">
        <f>SUM(D161:D166)</f>
        <v>0</v>
      </c>
      <c r="E167" s="66">
        <f>SUM(E161:E166)</f>
        <v>0</v>
      </c>
      <c r="F167" s="66">
        <f>SUM(F161:F166)</f>
        <v>0</v>
      </c>
      <c r="G167" s="66">
        <f>SUM(G161:G166)</f>
        <v>0</v>
      </c>
      <c r="H167" s="66">
        <f>SUM(H161:H166)</f>
        <v>0</v>
      </c>
      <c r="I167" s="66">
        <f>SUM(I161:I166)</f>
        <v>0</v>
      </c>
      <c r="J167" s="66">
        <f>SUM(J161:J166)</f>
        <v>0</v>
      </c>
      <c r="K167" s="66">
        <f>SUM(K161:K166)</f>
        <v>0</v>
      </c>
      <c r="L167" s="66">
        <f>SUM(L161:L166)</f>
        <v>0</v>
      </c>
      <c r="M167" s="66">
        <f>SUM(M161:M166)</f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5"/>
      <c r="D189" s="85"/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>SUM(B185:B192)</f>
        <v>72786</v>
      </c>
      <c r="C193" s="66">
        <f>SUM(C185:C192)</f>
        <v>0</v>
      </c>
      <c r="D193" s="66">
        <f>SUM(D185:D192)</f>
        <v>0</v>
      </c>
      <c r="E193" s="66">
        <f>SUM(E185:E192)</f>
        <v>0</v>
      </c>
      <c r="F193" s="66">
        <f>SUM(F185:F192)</f>
        <v>0</v>
      </c>
      <c r="G193" s="66">
        <f>SUM(G185:G192)</f>
        <v>0</v>
      </c>
      <c r="H193" s="66">
        <f>SUM(H185:H192)</f>
        <v>0</v>
      </c>
      <c r="I193" s="66">
        <f>SUM(I185:I192)</f>
        <v>0</v>
      </c>
      <c r="J193" s="66">
        <f>SUM(J185:J192)</f>
        <v>0</v>
      </c>
      <c r="K193" s="66">
        <f>SUM(K185:K192)</f>
        <v>0</v>
      </c>
      <c r="L193" s="66">
        <f>SUM(L185:L192)</f>
        <v>0</v>
      </c>
      <c r="M193" s="66">
        <f>SUM(M185:M192)</f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>SUM(B200:B211)</f>
        <v>42664</v>
      </c>
      <c r="C212" s="66">
        <f>SUM(C200:C211)</f>
        <v>0</v>
      </c>
      <c r="D212" s="66">
        <f>SUM(D200:D211)</f>
        <v>0</v>
      </c>
      <c r="E212" s="66">
        <f>SUM(E200:E211)</f>
        <v>0</v>
      </c>
      <c r="F212" s="66">
        <f>SUM(F200:F211)</f>
        <v>0</v>
      </c>
      <c r="G212" s="66">
        <f>SUM(G200:G211)</f>
        <v>0</v>
      </c>
      <c r="H212" s="66">
        <f>SUM(H200:H211)</f>
        <v>0</v>
      </c>
      <c r="I212" s="66">
        <f>SUM(I200:I211)</f>
        <v>0</v>
      </c>
      <c r="J212" s="66">
        <f>SUM(J200:J211)</f>
        <v>0</v>
      </c>
      <c r="K212" s="66">
        <f>SUM(K200:K211)</f>
        <v>0</v>
      </c>
      <c r="L212" s="66">
        <f>SUM(L200:L211)</f>
        <v>0</v>
      </c>
      <c r="M212" s="66">
        <f>SUM(M200:M211)</f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78"/>
      <c r="D229" s="78"/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78"/>
      <c r="D230" s="78"/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78"/>
      <c r="D231" s="78"/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78"/>
      <c r="D234" s="78"/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78"/>
      <c r="D235" s="78"/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78"/>
      <c r="D236" s="78"/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78"/>
      <c r="D237" s="78"/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78"/>
      <c r="D239" s="78"/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>SUM(B228:B239)</f>
        <v>25688</v>
      </c>
      <c r="C240" s="66">
        <f>SUM(C228:C239)</f>
        <v>0</v>
      </c>
      <c r="D240" s="66">
        <f>SUM(D228:D239)</f>
        <v>0</v>
      </c>
      <c r="E240" s="66">
        <f>SUM(E228:E239)</f>
        <v>0</v>
      </c>
      <c r="F240" s="66">
        <f>SUM(F228:F239)</f>
        <v>0</v>
      </c>
      <c r="G240" s="66">
        <f>SUM(G228:G239)</f>
        <v>0</v>
      </c>
      <c r="H240" s="66">
        <f>SUM(H228:H239)</f>
        <v>0</v>
      </c>
      <c r="I240" s="66">
        <f>SUM(I228:I239)</f>
        <v>0</v>
      </c>
      <c r="J240" s="66">
        <f>SUM(J228:J239)</f>
        <v>0</v>
      </c>
      <c r="K240" s="66">
        <f>SUM(K228:K239)</f>
        <v>0</v>
      </c>
      <c r="L240" s="66">
        <f>SUM(L228:L239)</f>
        <v>0</v>
      </c>
      <c r="M240" s="66">
        <f>SUM(M228:M239)</f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6"/>
      <c r="D257" s="86"/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>SUM(B247:B258)</f>
        <v>1426939</v>
      </c>
      <c r="C259" s="66">
        <f>SUM(C247:C258)</f>
        <v>0</v>
      </c>
      <c r="D259" s="66">
        <f>SUM(D247:D258)</f>
        <v>0</v>
      </c>
      <c r="E259" s="66">
        <f>SUM(E247:E258)</f>
        <v>0</v>
      </c>
      <c r="F259" s="66">
        <f>SUM(F247:F258)</f>
        <v>0</v>
      </c>
      <c r="G259" s="66">
        <f>SUM(G247:G258)</f>
        <v>0</v>
      </c>
      <c r="H259" s="66">
        <f>SUM(H247:H258)</f>
        <v>0</v>
      </c>
      <c r="I259" s="66">
        <f>SUM(I247:I258)</f>
        <v>0</v>
      </c>
      <c r="J259" s="66">
        <f>SUM(J247:J258)</f>
        <v>0</v>
      </c>
      <c r="K259" s="66">
        <f>SUM(K247:K258)</f>
        <v>0</v>
      </c>
      <c r="L259" s="66">
        <f>SUM(L247:L258)</f>
        <v>0</v>
      </c>
      <c r="M259" s="66">
        <f>SUM(M247:M258)</f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C21+C36+C65+C83+C107+C126+C154+C193+C167+C240+C212+C259</f>
        <v>0</v>
      </c>
      <c r="D261" s="107">
        <f t="shared" ref="D261:E261" si="0">D21+D36+D65+D83+D107+D126+D154+D193+D167+D240+D212+D259</f>
        <v>0</v>
      </c>
      <c r="E261" s="107">
        <f>E21+E36+E65+E83+E107+E126+E154+E193+E167+E240+E212+E259</f>
        <v>0</v>
      </c>
      <c r="F261" s="107">
        <f t="shared" ref="F261:H261" si="1">F21+F36+F65+F83+F107+F126+F154+F193+F167+F240+F212+F259</f>
        <v>0</v>
      </c>
      <c r="G261" s="107">
        <f t="shared" si="1"/>
        <v>0</v>
      </c>
      <c r="H261" s="107">
        <f t="shared" si="1"/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221:M221"/>
    <mergeCell ref="A176:M176"/>
    <mergeCell ref="A177:M177"/>
    <mergeCell ref="A181:M181"/>
    <mergeCell ref="A182:M182"/>
    <mergeCell ref="A183:A184"/>
    <mergeCell ref="B183:M183"/>
    <mergeCell ref="A138:A139"/>
    <mergeCell ref="B138:M138"/>
    <mergeCell ref="A157:M157"/>
    <mergeCell ref="A158:M158"/>
    <mergeCell ref="A159:A160"/>
    <mergeCell ref="B159:M159"/>
    <mergeCell ref="A112:A113"/>
    <mergeCell ref="B112:M112"/>
    <mergeCell ref="A132:M132"/>
    <mergeCell ref="A133:M133"/>
    <mergeCell ref="A136:M136"/>
    <mergeCell ref="A137:M137"/>
    <mergeCell ref="A93:M93"/>
    <mergeCell ref="A94:M94"/>
    <mergeCell ref="A95:A96"/>
    <mergeCell ref="B95:M95"/>
    <mergeCell ref="A110:M110"/>
    <mergeCell ref="A111:M111"/>
    <mergeCell ref="A71:M71"/>
    <mergeCell ref="A72:A73"/>
    <mergeCell ref="B72:M72"/>
    <mergeCell ref="A85:M85"/>
    <mergeCell ref="A89:M89"/>
    <mergeCell ref="A90:M90"/>
    <mergeCell ref="A46:M46"/>
    <mergeCell ref="A49:M49"/>
    <mergeCell ref="A50:M50"/>
    <mergeCell ref="A51:A52"/>
    <mergeCell ref="B51:M51"/>
    <mergeCell ref="A70:M70"/>
    <mergeCell ref="A24:M24"/>
    <mergeCell ref="A25:M25"/>
    <mergeCell ref="A26:A27"/>
    <mergeCell ref="B26:M26"/>
    <mergeCell ref="A39:M39"/>
    <mergeCell ref="A45:M45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abSelected="1" zoomScaleNormal="100" zoomScaleSheetLayoutView="87" workbookViewId="0">
      <selection activeCell="A24" sqref="A24:Q24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9" style="38" bestFit="1" customWidth="1"/>
    <col min="17" max="17" width="10.28515625" style="127" customWidth="1"/>
    <col min="18" max="16384" width="10.42578125" style="125"/>
  </cols>
  <sheetData>
    <row r="1" spans="1:17" s="167" customFormat="1" ht="18" x14ac:dyDescent="0.25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173"/>
    </row>
    <row r="2" spans="1:17" s="126" customFormat="1" ht="15" customHeight="1" x14ac:dyDescent="0.2">
      <c r="A2" s="219" t="s">
        <v>181</v>
      </c>
      <c r="B2" s="219"/>
      <c r="C2" s="219"/>
      <c r="D2" s="219"/>
      <c r="E2" s="219"/>
      <c r="F2" s="219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1:17" s="126" customFormat="1" ht="14.25" x14ac:dyDescent="0.2">
      <c r="A3" s="170" t="s">
        <v>193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169"/>
    </row>
    <row r="5" spans="1:17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141"/>
    </row>
    <row r="6" spans="1:17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165"/>
    </row>
    <row r="7" spans="1:17" s="126" customFormat="1" ht="12.75" customHeight="1" x14ac:dyDescent="0.2">
      <c r="A7" s="223" t="s">
        <v>133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</row>
    <row r="8" spans="1:17" s="126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</row>
    <row r="9" spans="1:17" ht="19.5" customHeight="1" x14ac:dyDescent="0.2">
      <c r="A9" s="224" t="s">
        <v>191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0">
        <v>2022</v>
      </c>
      <c r="Q9" s="221" t="s">
        <v>192</v>
      </c>
    </row>
    <row r="10" spans="1:17" ht="19.5" customHeight="1" x14ac:dyDescent="0.2">
      <c r="A10" s="225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137</v>
      </c>
      <c r="Q10" s="222"/>
    </row>
    <row r="11" spans="1:17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703</v>
      </c>
      <c r="Q11" s="149">
        <f>P11-O11</f>
        <v>12</v>
      </c>
    </row>
    <row r="12" spans="1:17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149">
        <f t="shared" ref="Q12:Q20" si="0">P12-O12</f>
        <v>0</v>
      </c>
    </row>
    <row r="13" spans="1:17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604</v>
      </c>
      <c r="Q13" s="149">
        <f t="shared" si="0"/>
        <v>-18</v>
      </c>
    </row>
    <row r="14" spans="1:17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102</v>
      </c>
      <c r="Q14" s="149">
        <f t="shared" si="0"/>
        <v>0</v>
      </c>
    </row>
    <row r="15" spans="1:17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981</v>
      </c>
      <c r="Q15" s="149">
        <f t="shared" si="0"/>
        <v>-9</v>
      </c>
    </row>
    <row r="16" spans="1:17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185</v>
      </c>
      <c r="Q16" s="149">
        <f t="shared" si="0"/>
        <v>7</v>
      </c>
    </row>
    <row r="17" spans="1:17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110</v>
      </c>
      <c r="Q17" s="149">
        <f t="shared" si="0"/>
        <v>12</v>
      </c>
    </row>
    <row r="18" spans="1:17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149">
        <f t="shared" si="0"/>
        <v>4</v>
      </c>
    </row>
    <row r="19" spans="1:17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53</v>
      </c>
      <c r="Q19" s="149">
        <f t="shared" si="0"/>
        <v>3</v>
      </c>
    </row>
    <row r="20" spans="1:17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42</v>
      </c>
      <c r="Q20" s="149">
        <f t="shared" si="0"/>
        <v>-2</v>
      </c>
    </row>
    <row r="21" spans="1:17" ht="12.75" customHeight="1" x14ac:dyDescent="0.2">
      <c r="A21" s="148" t="s">
        <v>42</v>
      </c>
      <c r="B21" s="147">
        <f t="shared" ref="B21:N21" si="1">SUM(B11:B20)</f>
        <v>1260</v>
      </c>
      <c r="C21" s="147">
        <f t="shared" si="1"/>
        <v>1265</v>
      </c>
      <c r="D21" s="147">
        <f t="shared" si="1"/>
        <v>1350</v>
      </c>
      <c r="E21" s="147">
        <f t="shared" si="1"/>
        <v>1381</v>
      </c>
      <c r="F21" s="147">
        <f t="shared" si="1"/>
        <v>1491</v>
      </c>
      <c r="G21" s="146">
        <f t="shared" si="1"/>
        <v>1659</v>
      </c>
      <c r="H21" s="146">
        <f t="shared" si="1"/>
        <v>1853</v>
      </c>
      <c r="I21" s="146">
        <f t="shared" si="1"/>
        <v>1867</v>
      </c>
      <c r="J21" s="146">
        <f t="shared" si="1"/>
        <v>1988</v>
      </c>
      <c r="K21" s="146">
        <f t="shared" si="1"/>
        <v>2128</v>
      </c>
      <c r="L21" s="146">
        <f t="shared" si="1"/>
        <v>1873</v>
      </c>
      <c r="M21" s="146">
        <f t="shared" si="1"/>
        <v>2303</v>
      </c>
      <c r="N21" s="146">
        <f t="shared" si="1"/>
        <v>2654</v>
      </c>
      <c r="O21" s="66">
        <f>SUM(O11:O20)</f>
        <v>2779</v>
      </c>
      <c r="P21" s="66">
        <f>SUM(P11:P20)</f>
        <v>2788</v>
      </c>
      <c r="Q21" s="146">
        <f>SUM(Q11:Q20)</f>
        <v>9</v>
      </c>
    </row>
    <row r="22" spans="1:17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141"/>
    </row>
    <row r="23" spans="1:17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141"/>
    </row>
    <row r="24" spans="1:17" s="126" customFormat="1" ht="12.75" customHeight="1" x14ac:dyDescent="0.2">
      <c r="A24" s="223" t="s">
        <v>133</v>
      </c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</row>
    <row r="25" spans="1:17" s="126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</row>
    <row r="26" spans="1:17" ht="19.5" customHeight="1" x14ac:dyDescent="0.2">
      <c r="A26" s="224" t="s">
        <v>190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0">
        <v>2022</v>
      </c>
      <c r="Q26" s="221" t="s">
        <v>192</v>
      </c>
    </row>
    <row r="27" spans="1:17" ht="19.5" customHeight="1" x14ac:dyDescent="0.2">
      <c r="A27" s="225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137</v>
      </c>
      <c r="Q27" s="222"/>
    </row>
    <row r="28" spans="1:17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3496</v>
      </c>
      <c r="Q28" s="149">
        <f>P28-O28</f>
        <v>52</v>
      </c>
    </row>
    <row r="29" spans="1:17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35170</v>
      </c>
      <c r="Q29" s="149">
        <f t="shared" ref="Q29:Q35" si="2">P29-O29</f>
        <v>924</v>
      </c>
    </row>
    <row r="30" spans="1:17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627</v>
      </c>
      <c r="Q30" s="149">
        <f t="shared" si="2"/>
        <v>0</v>
      </c>
    </row>
    <row r="31" spans="1:17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74</v>
      </c>
      <c r="Q31" s="149">
        <f t="shared" si="2"/>
        <v>4</v>
      </c>
    </row>
    <row r="32" spans="1:17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15816</v>
      </c>
      <c r="Q32" s="149">
        <f t="shared" si="2"/>
        <v>12</v>
      </c>
    </row>
    <row r="33" spans="1:17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1432</v>
      </c>
      <c r="Q33" s="149">
        <f t="shared" si="2"/>
        <v>-26</v>
      </c>
    </row>
    <row r="34" spans="1:17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1510</v>
      </c>
      <c r="Q34" s="149">
        <f t="shared" si="2"/>
        <v>24</v>
      </c>
    </row>
    <row r="35" spans="1:17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655</v>
      </c>
      <c r="Q35" s="149">
        <f t="shared" si="2"/>
        <v>-12</v>
      </c>
    </row>
    <row r="36" spans="1:17" ht="12.75" customHeight="1" x14ac:dyDescent="0.2">
      <c r="A36" s="148" t="s">
        <v>42</v>
      </c>
      <c r="B36" s="147">
        <f t="shared" ref="B36:N36" si="3">SUM(B28:B35)</f>
        <v>29611</v>
      </c>
      <c r="C36" s="147">
        <f t="shared" si="3"/>
        <v>29971</v>
      </c>
      <c r="D36" s="147">
        <f t="shared" si="3"/>
        <v>32608</v>
      </c>
      <c r="E36" s="147">
        <f t="shared" si="3"/>
        <v>34051</v>
      </c>
      <c r="F36" s="147">
        <f t="shared" si="3"/>
        <v>36580</v>
      </c>
      <c r="G36" s="146">
        <f t="shared" si="3"/>
        <v>38574</v>
      </c>
      <c r="H36" s="146">
        <f t="shared" si="3"/>
        <v>40357</v>
      </c>
      <c r="I36" s="146">
        <f t="shared" si="3"/>
        <v>42647</v>
      </c>
      <c r="J36" s="146">
        <f t="shared" si="3"/>
        <v>44854</v>
      </c>
      <c r="K36" s="146">
        <f t="shared" si="3"/>
        <v>49978</v>
      </c>
      <c r="L36" s="146">
        <f t="shared" si="3"/>
        <v>51955</v>
      </c>
      <c r="M36" s="146">
        <f t="shared" si="3"/>
        <v>54872</v>
      </c>
      <c r="N36" s="146">
        <f t="shared" si="3"/>
        <v>55146</v>
      </c>
      <c r="O36" s="66">
        <f>SUM(O28:O35)</f>
        <v>57802</v>
      </c>
      <c r="P36" s="66">
        <f>SUM(P28:P35)</f>
        <v>58780</v>
      </c>
      <c r="Q36" s="146">
        <f>SUM(Q28:Q35)</f>
        <v>978</v>
      </c>
    </row>
    <row r="37" spans="1:17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141"/>
    </row>
    <row r="38" spans="1:17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175"/>
    </row>
    <row r="39" spans="1:17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</row>
    <row r="40" spans="1:17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</row>
    <row r="41" spans="1:17" ht="9.75" customHeight="1" x14ac:dyDescent="0.2">
      <c r="A41" s="131"/>
      <c r="C41" s="145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</row>
    <row r="43" spans="1:17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169"/>
    </row>
    <row r="44" spans="1:17" s="167" customFormat="1" ht="18" x14ac:dyDescent="0.25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173"/>
    </row>
    <row r="45" spans="1:17" s="126" customFormat="1" ht="15" customHeight="1" x14ac:dyDescent="0.2">
      <c r="A45" s="219" t="s">
        <v>181</v>
      </c>
      <c r="B45" s="219"/>
      <c r="C45" s="219"/>
      <c r="D45" s="219"/>
      <c r="E45" s="219"/>
      <c r="F45" s="219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</row>
    <row r="46" spans="1:17" s="126" customFormat="1" ht="14.25" x14ac:dyDescent="0.2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</row>
    <row r="47" spans="1:17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169"/>
    </row>
    <row r="48" spans="1:17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162"/>
    </row>
    <row r="49" spans="1:17" s="126" customFormat="1" ht="12.75" customHeight="1" x14ac:dyDescent="0.2">
      <c r="A49" s="223" t="s">
        <v>133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</row>
    <row r="50" spans="1:17" s="126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</row>
    <row r="51" spans="1:17" ht="19.5" customHeight="1" x14ac:dyDescent="0.2">
      <c r="A51" s="224" t="s">
        <v>189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0">
        <v>2022</v>
      </c>
      <c r="Q51" s="221" t="s">
        <v>192</v>
      </c>
    </row>
    <row r="52" spans="1:17" ht="19.5" customHeight="1" x14ac:dyDescent="0.2">
      <c r="A52" s="225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137</v>
      </c>
      <c r="Q52" s="222"/>
    </row>
    <row r="53" spans="1:17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4970</v>
      </c>
      <c r="Q53" s="149">
        <f>P53-O53</f>
        <v>-52</v>
      </c>
    </row>
    <row r="54" spans="1:17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12644</v>
      </c>
      <c r="Q54" s="149">
        <f t="shared" ref="Q54:Q64" si="4">P54-O54</f>
        <v>139</v>
      </c>
    </row>
    <row r="55" spans="1:17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117</v>
      </c>
      <c r="Q55" s="149">
        <f t="shared" si="4"/>
        <v>19</v>
      </c>
    </row>
    <row r="56" spans="1:17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2709</v>
      </c>
      <c r="Q56" s="149">
        <f t="shared" si="4"/>
        <v>-5</v>
      </c>
    </row>
    <row r="57" spans="1:17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2025</v>
      </c>
      <c r="Q57" s="149">
        <f t="shared" si="4"/>
        <v>-32</v>
      </c>
    </row>
    <row r="58" spans="1:17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15</v>
      </c>
      <c r="Q58" s="149">
        <f t="shared" si="4"/>
        <v>2</v>
      </c>
    </row>
    <row r="59" spans="1:17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903</v>
      </c>
      <c r="Q59" s="149">
        <f t="shared" si="4"/>
        <v>5</v>
      </c>
    </row>
    <row r="60" spans="1:17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857</v>
      </c>
      <c r="Q60" s="149">
        <f t="shared" si="4"/>
        <v>-11</v>
      </c>
    </row>
    <row r="61" spans="1:17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3982</v>
      </c>
      <c r="Q61" s="149">
        <f t="shared" si="4"/>
        <v>-18</v>
      </c>
    </row>
    <row r="62" spans="1:17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37805</v>
      </c>
      <c r="Q62" s="149">
        <f t="shared" si="4"/>
        <v>-54</v>
      </c>
    </row>
    <row r="63" spans="1:17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2144</v>
      </c>
      <c r="Q63" s="149">
        <f t="shared" si="4"/>
        <v>7</v>
      </c>
    </row>
    <row r="64" spans="1:17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514</v>
      </c>
      <c r="Q64" s="149">
        <f t="shared" si="4"/>
        <v>-6</v>
      </c>
    </row>
    <row r="65" spans="1:17" ht="12.75" customHeight="1" x14ac:dyDescent="0.2">
      <c r="A65" s="148" t="s">
        <v>42</v>
      </c>
      <c r="B65" s="147">
        <f t="shared" ref="B65:N65" si="5">SUM(B53:B64)</f>
        <v>37487</v>
      </c>
      <c r="C65" s="147">
        <f t="shared" si="5"/>
        <v>38312</v>
      </c>
      <c r="D65" s="147">
        <f t="shared" si="5"/>
        <v>41627</v>
      </c>
      <c r="E65" s="147">
        <f t="shared" si="5"/>
        <v>43463</v>
      </c>
      <c r="F65" s="147">
        <f t="shared" si="5"/>
        <v>43500</v>
      </c>
      <c r="G65" s="147">
        <f t="shared" si="5"/>
        <v>46807</v>
      </c>
      <c r="H65" s="147">
        <f t="shared" si="5"/>
        <v>49005</v>
      </c>
      <c r="I65" s="147">
        <f t="shared" si="5"/>
        <v>51844</v>
      </c>
      <c r="J65" s="147">
        <f t="shared" si="5"/>
        <v>53650</v>
      </c>
      <c r="K65" s="146">
        <f t="shared" si="5"/>
        <v>55898</v>
      </c>
      <c r="L65" s="146">
        <f t="shared" si="5"/>
        <v>59179</v>
      </c>
      <c r="M65" s="146">
        <f t="shared" si="5"/>
        <v>63421</v>
      </c>
      <c r="N65" s="146">
        <f t="shared" si="5"/>
        <v>64993</v>
      </c>
      <c r="O65" s="66">
        <f>SUM(O53:O64)</f>
        <v>68691</v>
      </c>
      <c r="P65" s="66">
        <f>SUM(P53:P64)</f>
        <v>68685</v>
      </c>
      <c r="Q65" s="146">
        <f>SUM(Q53:Q64)</f>
        <v>-6</v>
      </c>
    </row>
    <row r="66" spans="1:17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199"/>
    </row>
    <row r="67" spans="1:17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199"/>
    </row>
    <row r="68" spans="1:17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199"/>
    </row>
    <row r="69" spans="1:17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162"/>
    </row>
    <row r="70" spans="1:17" ht="12.75" customHeight="1" x14ac:dyDescent="0.2">
      <c r="A70" s="223" t="s">
        <v>133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</row>
    <row r="71" spans="1:17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</row>
    <row r="72" spans="1:17" ht="19.5" customHeight="1" x14ac:dyDescent="0.2">
      <c r="A72" s="224" t="s">
        <v>188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0">
        <v>2022</v>
      </c>
      <c r="Q72" s="221" t="s">
        <v>192</v>
      </c>
    </row>
    <row r="73" spans="1:17" ht="19.5" customHeight="1" x14ac:dyDescent="0.2">
      <c r="A73" s="225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137</v>
      </c>
      <c r="Q73" s="222"/>
    </row>
    <row r="74" spans="1:17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11318</v>
      </c>
      <c r="Q74" s="149">
        <f t="shared" ref="Q74:Q82" si="6">P74-O74</f>
        <v>219</v>
      </c>
    </row>
    <row r="75" spans="1:17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3658</v>
      </c>
      <c r="Q75" s="149">
        <f t="shared" si="6"/>
        <v>-97</v>
      </c>
    </row>
    <row r="76" spans="1:17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973</v>
      </c>
      <c r="Q76" s="149">
        <f t="shared" si="6"/>
        <v>-4</v>
      </c>
    </row>
    <row r="77" spans="1:17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1383</v>
      </c>
      <c r="Q77" s="149">
        <f t="shared" si="6"/>
        <v>-10</v>
      </c>
    </row>
    <row r="78" spans="1:17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5041</v>
      </c>
      <c r="Q78" s="149">
        <f t="shared" si="6"/>
        <v>-28</v>
      </c>
    </row>
    <row r="79" spans="1:17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21847</v>
      </c>
      <c r="Q79" s="149">
        <f t="shared" si="6"/>
        <v>126</v>
      </c>
    </row>
    <row r="80" spans="1:17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4979</v>
      </c>
      <c r="Q80" s="149">
        <f t="shared" si="6"/>
        <v>-40</v>
      </c>
    </row>
    <row r="81" spans="1:17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1944</v>
      </c>
      <c r="Q81" s="149">
        <f t="shared" si="6"/>
        <v>-8</v>
      </c>
    </row>
    <row r="82" spans="1:17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2371</v>
      </c>
      <c r="Q82" s="149">
        <f t="shared" si="6"/>
        <v>38</v>
      </c>
    </row>
    <row r="83" spans="1:17" ht="12.75" customHeight="1" x14ac:dyDescent="0.2">
      <c r="A83" s="148" t="s">
        <v>42</v>
      </c>
      <c r="B83" s="147">
        <f t="shared" ref="B83:N83" si="7">SUM(B74:B82)</f>
        <v>32181</v>
      </c>
      <c r="C83" s="147">
        <f t="shared" si="7"/>
        <v>31934</v>
      </c>
      <c r="D83" s="147">
        <f t="shared" si="7"/>
        <v>35226</v>
      </c>
      <c r="E83" s="147">
        <f t="shared" si="7"/>
        <v>37004</v>
      </c>
      <c r="F83" s="147">
        <f t="shared" si="7"/>
        <v>38055</v>
      </c>
      <c r="G83" s="147">
        <f t="shared" si="7"/>
        <v>37411</v>
      </c>
      <c r="H83" s="147">
        <f t="shared" si="7"/>
        <v>39066</v>
      </c>
      <c r="I83" s="147">
        <f t="shared" si="7"/>
        <v>42262</v>
      </c>
      <c r="J83" s="147">
        <f t="shared" si="7"/>
        <v>47100</v>
      </c>
      <c r="K83" s="146">
        <f t="shared" si="7"/>
        <v>52202</v>
      </c>
      <c r="L83" s="146">
        <f t="shared" si="7"/>
        <v>50904</v>
      </c>
      <c r="M83" s="146">
        <f t="shared" si="7"/>
        <v>50272</v>
      </c>
      <c r="N83" s="146">
        <f t="shared" si="7"/>
        <v>49092</v>
      </c>
      <c r="O83" s="66">
        <f>SUM(O74:O82)</f>
        <v>53318</v>
      </c>
      <c r="P83" s="66">
        <f>SUM(P74:P82)</f>
        <v>53514</v>
      </c>
      <c r="Q83" s="146">
        <f>SUM(Q74:Q82)</f>
        <v>196</v>
      </c>
    </row>
    <row r="84" spans="1:17" ht="8.25" customHeight="1" x14ac:dyDescent="0.2"/>
    <row r="85" spans="1:17" ht="12.75" customHeight="1" x14ac:dyDescent="0.2">
      <c r="A85" s="138"/>
      <c r="C85" s="145"/>
      <c r="O85" s="127"/>
      <c r="P85" s="127"/>
    </row>
    <row r="86" spans="1:17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176"/>
    </row>
    <row r="87" spans="1:17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</row>
    <row r="88" spans="1:17" s="126" customFormat="1" ht="18" customHeight="1" x14ac:dyDescent="0.25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173"/>
    </row>
    <row r="89" spans="1:17" s="126" customFormat="1" ht="15" customHeight="1" x14ac:dyDescent="0.2">
      <c r="A89" s="219" t="s">
        <v>181</v>
      </c>
      <c r="B89" s="219"/>
      <c r="C89" s="219"/>
      <c r="D89" s="219"/>
      <c r="E89" s="219"/>
      <c r="F89" s="219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</row>
    <row r="90" spans="1:17" ht="15" customHeight="1" x14ac:dyDescent="0.2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</row>
    <row r="91" spans="1:17" s="126" customFormat="1" ht="10.5" customHeight="1" x14ac:dyDescent="0.2">
      <c r="O91" s="20"/>
      <c r="P91" s="20"/>
    </row>
    <row r="92" spans="1:17" s="126" customFormat="1" ht="11.25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165"/>
    </row>
    <row r="93" spans="1:17" ht="12.75" customHeight="1" x14ac:dyDescent="0.2">
      <c r="A93" s="223" t="s">
        <v>133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</row>
    <row r="94" spans="1:17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</row>
    <row r="95" spans="1:17" ht="19.5" customHeight="1" x14ac:dyDescent="0.2">
      <c r="A95" s="224" t="s">
        <v>187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0">
        <v>2022</v>
      </c>
      <c r="Q95" s="221" t="s">
        <v>192</v>
      </c>
    </row>
    <row r="96" spans="1:17" ht="19.5" customHeight="1" x14ac:dyDescent="0.2">
      <c r="A96" s="225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137</v>
      </c>
      <c r="Q96" s="222"/>
    </row>
    <row r="97" spans="1:17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5957</v>
      </c>
      <c r="Q97" s="149">
        <f>P97-O97</f>
        <v>7</v>
      </c>
    </row>
    <row r="98" spans="1:17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120</v>
      </c>
      <c r="Q98" s="149">
        <f t="shared" ref="Q98:Q106" si="8">P98-O98</f>
        <v>0</v>
      </c>
    </row>
    <row r="99" spans="1:17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8222</v>
      </c>
      <c r="Q99" s="149">
        <f t="shared" si="8"/>
        <v>185</v>
      </c>
    </row>
    <row r="100" spans="1:17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144</v>
      </c>
      <c r="Q100" s="149">
        <f t="shared" si="8"/>
        <v>2</v>
      </c>
    </row>
    <row r="101" spans="1:17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1093</v>
      </c>
      <c r="Q101" s="149">
        <f t="shared" si="8"/>
        <v>0</v>
      </c>
    </row>
    <row r="102" spans="1:17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18</v>
      </c>
      <c r="Q102" s="149">
        <f t="shared" si="8"/>
        <v>-1</v>
      </c>
    </row>
    <row r="103" spans="1:17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149">
        <f t="shared" si="8"/>
        <v>0</v>
      </c>
    </row>
    <row r="104" spans="1:17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503</v>
      </c>
      <c r="Q104" s="149">
        <f t="shared" si="8"/>
        <v>-17</v>
      </c>
    </row>
    <row r="105" spans="1:17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335</v>
      </c>
      <c r="Q105" s="149">
        <f t="shared" si="8"/>
        <v>-41</v>
      </c>
    </row>
    <row r="106" spans="1:17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520</v>
      </c>
      <c r="Q106" s="149">
        <f t="shared" si="8"/>
        <v>9</v>
      </c>
    </row>
    <row r="107" spans="1:17" s="126" customFormat="1" ht="12.75" customHeight="1" x14ac:dyDescent="0.2">
      <c r="A107" s="148" t="s">
        <v>42</v>
      </c>
      <c r="B107" s="147">
        <f t="shared" ref="B107:N107" si="9">SUM(B97:B106)</f>
        <v>7243</v>
      </c>
      <c r="C107" s="147">
        <f t="shared" si="9"/>
        <v>7647</v>
      </c>
      <c r="D107" s="147">
        <f t="shared" si="9"/>
        <v>8201</v>
      </c>
      <c r="E107" s="147">
        <f t="shared" si="9"/>
        <v>8941</v>
      </c>
      <c r="F107" s="147">
        <f t="shared" si="9"/>
        <v>8503</v>
      </c>
      <c r="G107" s="146">
        <f t="shared" si="9"/>
        <v>9016</v>
      </c>
      <c r="H107" s="146">
        <f t="shared" si="9"/>
        <v>9628</v>
      </c>
      <c r="I107" s="146">
        <f t="shared" si="9"/>
        <v>11375</v>
      </c>
      <c r="J107" s="146">
        <f t="shared" si="9"/>
        <v>12709</v>
      </c>
      <c r="K107" s="146">
        <f t="shared" si="9"/>
        <v>13007</v>
      </c>
      <c r="L107" s="146">
        <f t="shared" si="9"/>
        <v>14692</v>
      </c>
      <c r="M107" s="146">
        <f t="shared" si="9"/>
        <v>15965</v>
      </c>
      <c r="N107" s="146">
        <f t="shared" si="9"/>
        <v>16389</v>
      </c>
      <c r="O107" s="66">
        <f>SUM(O97:O106)</f>
        <v>16768</v>
      </c>
      <c r="P107" s="66">
        <f>SUM(P97:P106)</f>
        <v>16912</v>
      </c>
      <c r="Q107" s="146">
        <f>SUM(Q97:Q106)</f>
        <v>144</v>
      </c>
    </row>
    <row r="108" spans="1:17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189"/>
    </row>
    <row r="109" spans="1:17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189"/>
    </row>
    <row r="110" spans="1:17" ht="12.75" customHeight="1" x14ac:dyDescent="0.2">
      <c r="A110" s="223" t="s">
        <v>133</v>
      </c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</row>
    <row r="111" spans="1:17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</row>
    <row r="112" spans="1:17" ht="19.5" customHeight="1" x14ac:dyDescent="0.2">
      <c r="A112" s="224" t="s">
        <v>186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0">
        <v>2022</v>
      </c>
      <c r="Q112" s="221" t="s">
        <v>192</v>
      </c>
    </row>
    <row r="113" spans="1:17" ht="19.5" customHeight="1" x14ac:dyDescent="0.2">
      <c r="A113" s="225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137</v>
      </c>
      <c r="Q113" s="222"/>
    </row>
    <row r="114" spans="1:17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2704</v>
      </c>
      <c r="Q114" s="149">
        <f>P114-O114</f>
        <v>138</v>
      </c>
    </row>
    <row r="115" spans="1:17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59</v>
      </c>
      <c r="Q115" s="149">
        <f t="shared" ref="Q115:Q125" si="10">P115-O115</f>
        <v>0</v>
      </c>
    </row>
    <row r="116" spans="1:17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535</v>
      </c>
      <c r="Q116" s="149">
        <f t="shared" si="10"/>
        <v>-36</v>
      </c>
    </row>
    <row r="117" spans="1:17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4088</v>
      </c>
      <c r="Q117" s="149">
        <f t="shared" si="10"/>
        <v>330</v>
      </c>
    </row>
    <row r="118" spans="1:17" ht="11.25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7689</v>
      </c>
      <c r="Q118" s="149">
        <f t="shared" si="10"/>
        <v>27</v>
      </c>
    </row>
    <row r="119" spans="1:17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682</v>
      </c>
      <c r="Q119" s="149">
        <f t="shared" si="10"/>
        <v>1</v>
      </c>
    </row>
    <row r="120" spans="1:17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964</v>
      </c>
      <c r="Q120" s="149">
        <f t="shared" si="10"/>
        <v>-13</v>
      </c>
    </row>
    <row r="121" spans="1:17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396</v>
      </c>
      <c r="Q121" s="149">
        <f t="shared" si="10"/>
        <v>-2</v>
      </c>
    </row>
    <row r="122" spans="1:17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3082</v>
      </c>
      <c r="Q122" s="149">
        <f t="shared" si="10"/>
        <v>128</v>
      </c>
    </row>
    <row r="123" spans="1:17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5945</v>
      </c>
      <c r="Q123" s="149">
        <f t="shared" si="10"/>
        <v>-40</v>
      </c>
    </row>
    <row r="124" spans="1:17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149">
        <f t="shared" si="10"/>
        <v>-2</v>
      </c>
    </row>
    <row r="125" spans="1:17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36578</v>
      </c>
      <c r="Q125" s="149">
        <f t="shared" si="10"/>
        <v>782</v>
      </c>
    </row>
    <row r="126" spans="1:17" ht="12.75" customHeight="1" x14ac:dyDescent="0.2">
      <c r="A126" s="148" t="s">
        <v>42</v>
      </c>
      <c r="B126" s="147">
        <f t="shared" ref="B126:N126" si="11">SUM(B114:B125)</f>
        <v>29451</v>
      </c>
      <c r="C126" s="147">
        <f t="shared" si="11"/>
        <v>31732</v>
      </c>
      <c r="D126" s="147">
        <f t="shared" si="11"/>
        <v>33483</v>
      </c>
      <c r="E126" s="147">
        <f t="shared" si="11"/>
        <v>35763</v>
      </c>
      <c r="F126" s="147">
        <f t="shared" si="11"/>
        <v>39448</v>
      </c>
      <c r="G126" s="146">
        <f t="shared" si="11"/>
        <v>42218</v>
      </c>
      <c r="H126" s="146">
        <f t="shared" si="11"/>
        <v>45934</v>
      </c>
      <c r="I126" s="146">
        <f t="shared" si="11"/>
        <v>47097</v>
      </c>
      <c r="J126" s="146">
        <f t="shared" si="11"/>
        <v>50437</v>
      </c>
      <c r="K126" s="146">
        <f t="shared" si="11"/>
        <v>53698</v>
      </c>
      <c r="L126" s="146">
        <f t="shared" si="11"/>
        <v>57586</v>
      </c>
      <c r="M126" s="146">
        <f t="shared" si="11"/>
        <v>60393</v>
      </c>
      <c r="N126" s="146">
        <f t="shared" si="11"/>
        <v>60359</v>
      </c>
      <c r="O126" s="66">
        <f>SUM(O114:O125)</f>
        <v>61458</v>
      </c>
      <c r="P126" s="66">
        <f>SUM(P114:P125)</f>
        <v>62771</v>
      </c>
      <c r="Q126" s="146">
        <f>SUM(Q114:Q125)</f>
        <v>1313</v>
      </c>
    </row>
    <row r="127" spans="1:17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189"/>
    </row>
    <row r="128" spans="1:17" s="126" customFormat="1" ht="12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</row>
    <row r="129" spans="1:17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</row>
    <row r="130" spans="1:17" ht="7.5" customHeight="1" x14ac:dyDescent="0.2"/>
    <row r="131" spans="1:17" ht="18" customHeight="1" x14ac:dyDescent="0.25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173"/>
    </row>
    <row r="132" spans="1:17" s="126" customFormat="1" ht="15" customHeight="1" x14ac:dyDescent="0.2">
      <c r="A132" s="219" t="s">
        <v>181</v>
      </c>
      <c r="B132" s="219"/>
      <c r="C132" s="219"/>
      <c r="D132" s="219"/>
      <c r="E132" s="219"/>
      <c r="F132" s="219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</row>
    <row r="133" spans="1:17" s="126" customFormat="1" ht="15" customHeight="1" x14ac:dyDescent="0.2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</row>
    <row r="134" spans="1:17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141"/>
    </row>
    <row r="135" spans="1:17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141"/>
    </row>
    <row r="136" spans="1:17" ht="12.75" customHeight="1" x14ac:dyDescent="0.2">
      <c r="A136" s="223" t="s">
        <v>133</v>
      </c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</row>
    <row r="137" spans="1:17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</row>
    <row r="138" spans="1:17" ht="19.5" customHeight="1" x14ac:dyDescent="0.2">
      <c r="A138" s="224" t="s">
        <v>185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0">
        <v>2022</v>
      </c>
      <c r="Q138" s="221" t="s">
        <v>192</v>
      </c>
    </row>
    <row r="139" spans="1:17" ht="19.5" customHeight="1" x14ac:dyDescent="0.2">
      <c r="A139" s="225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137</v>
      </c>
      <c r="Q139" s="222"/>
    </row>
    <row r="140" spans="1:17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21</v>
      </c>
      <c r="Q140" s="149">
        <f>P140-O140</f>
        <v>-8</v>
      </c>
    </row>
    <row r="141" spans="1:17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11310</v>
      </c>
      <c r="Q141" s="149">
        <f t="shared" ref="Q141:Q153" si="12">P141-O141</f>
        <v>101</v>
      </c>
    </row>
    <row r="142" spans="1:17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354</v>
      </c>
      <c r="Q142" s="149">
        <f t="shared" si="12"/>
        <v>-5</v>
      </c>
    </row>
    <row r="143" spans="1:17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195</v>
      </c>
      <c r="Q143" s="149">
        <f t="shared" si="12"/>
        <v>11</v>
      </c>
    </row>
    <row r="144" spans="1:17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57</v>
      </c>
      <c r="Q144" s="149">
        <f t="shared" si="12"/>
        <v>1</v>
      </c>
    </row>
    <row r="145" spans="1:17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149">
        <f t="shared" si="12"/>
        <v>0</v>
      </c>
    </row>
    <row r="146" spans="1:17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2468</v>
      </c>
      <c r="Q146" s="149">
        <f t="shared" si="12"/>
        <v>-40</v>
      </c>
    </row>
    <row r="147" spans="1:17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155</v>
      </c>
      <c r="Q147" s="149">
        <f t="shared" si="12"/>
        <v>-4</v>
      </c>
    </row>
    <row r="148" spans="1:17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90</v>
      </c>
      <c r="Q148" s="149">
        <f t="shared" si="12"/>
        <v>-5</v>
      </c>
    </row>
    <row r="149" spans="1:17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1298</v>
      </c>
      <c r="Q149" s="149">
        <f t="shared" si="12"/>
        <v>198</v>
      </c>
    </row>
    <row r="150" spans="1:17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115</v>
      </c>
      <c r="Q150" s="149">
        <f t="shared" si="12"/>
        <v>-3</v>
      </c>
    </row>
    <row r="151" spans="1:17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918</v>
      </c>
      <c r="Q151" s="149">
        <f t="shared" si="12"/>
        <v>-8</v>
      </c>
    </row>
    <row r="152" spans="1:17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2998</v>
      </c>
      <c r="Q152" s="149">
        <f t="shared" si="12"/>
        <v>43</v>
      </c>
    </row>
    <row r="153" spans="1:17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541</v>
      </c>
      <c r="Q153" s="149">
        <f t="shared" si="12"/>
        <v>-7</v>
      </c>
    </row>
    <row r="154" spans="1:17" s="126" customFormat="1" ht="12.75" customHeight="1" x14ac:dyDescent="0.2">
      <c r="A154" s="148" t="s">
        <v>42</v>
      </c>
      <c r="B154" s="147">
        <f t="shared" ref="B154:N154" si="13">SUM(B140:B153)</f>
        <v>12699</v>
      </c>
      <c r="C154" s="147">
        <f t="shared" si="13"/>
        <v>12915</v>
      </c>
      <c r="D154" s="147">
        <f t="shared" si="13"/>
        <v>13082</v>
      </c>
      <c r="E154" s="147">
        <f t="shared" si="13"/>
        <v>14261</v>
      </c>
      <c r="F154" s="147">
        <f t="shared" si="13"/>
        <v>14939</v>
      </c>
      <c r="G154" s="146">
        <f t="shared" si="13"/>
        <v>15729</v>
      </c>
      <c r="H154" s="146">
        <f t="shared" si="13"/>
        <v>15787</v>
      </c>
      <c r="I154" s="146">
        <f t="shared" si="13"/>
        <v>17621</v>
      </c>
      <c r="J154" s="146">
        <f t="shared" si="13"/>
        <v>19344</v>
      </c>
      <c r="K154" s="146">
        <f t="shared" si="13"/>
        <v>20518</v>
      </c>
      <c r="L154" s="146">
        <f t="shared" si="13"/>
        <v>19870</v>
      </c>
      <c r="M154" s="146">
        <f t="shared" si="13"/>
        <v>20304</v>
      </c>
      <c r="N154" s="146">
        <f t="shared" si="13"/>
        <v>20030</v>
      </c>
      <c r="O154" s="66">
        <f>SUM(O140:O153)</f>
        <v>20254</v>
      </c>
      <c r="P154" s="66">
        <f>SUM(P140:P153)</f>
        <v>20528</v>
      </c>
      <c r="Q154" s="146">
        <f>SUM(Q140:Q153)</f>
        <v>274</v>
      </c>
    </row>
    <row r="155" spans="1:17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141"/>
    </row>
    <row r="156" spans="1:17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141"/>
    </row>
    <row r="157" spans="1:17" ht="12.75" customHeight="1" x14ac:dyDescent="0.2">
      <c r="A157" s="223" t="s">
        <v>133</v>
      </c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</row>
    <row r="158" spans="1:17" s="142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</row>
    <row r="159" spans="1:17" ht="19.5" customHeight="1" x14ac:dyDescent="0.2">
      <c r="A159" s="224" t="s">
        <v>184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0">
        <v>2022</v>
      </c>
      <c r="Q159" s="221" t="s">
        <v>192</v>
      </c>
    </row>
    <row r="160" spans="1:17" ht="19.5" customHeight="1" x14ac:dyDescent="0.2">
      <c r="A160" s="225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137</v>
      </c>
      <c r="Q160" s="222"/>
    </row>
    <row r="161" spans="1:17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3406</v>
      </c>
      <c r="Q161" s="149">
        <f t="shared" ref="Q161:Q166" si="14">P161-O161</f>
        <v>49</v>
      </c>
    </row>
    <row r="162" spans="1:17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2227</v>
      </c>
      <c r="Q162" s="149">
        <f t="shared" si="14"/>
        <v>-82</v>
      </c>
    </row>
    <row r="163" spans="1:17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54</v>
      </c>
      <c r="Q163" s="149">
        <f t="shared" si="14"/>
        <v>-1</v>
      </c>
    </row>
    <row r="164" spans="1:17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2210</v>
      </c>
      <c r="Q164" s="149">
        <f t="shared" si="14"/>
        <v>-83</v>
      </c>
    </row>
    <row r="165" spans="1:17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1083</v>
      </c>
      <c r="Q165" s="149">
        <f t="shared" si="14"/>
        <v>-15</v>
      </c>
    </row>
    <row r="166" spans="1:17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124</v>
      </c>
      <c r="Q166" s="149">
        <f t="shared" si="14"/>
        <v>-2</v>
      </c>
    </row>
    <row r="167" spans="1:17" s="126" customFormat="1" ht="12.75" customHeight="1" x14ac:dyDescent="0.2">
      <c r="A167" s="148" t="s">
        <v>42</v>
      </c>
      <c r="B167" s="147">
        <f t="shared" ref="B167:N167" si="15">SUM(B161:B166)</f>
        <v>7083</v>
      </c>
      <c r="C167" s="147">
        <f t="shared" si="15"/>
        <v>6210</v>
      </c>
      <c r="D167" s="147">
        <f t="shared" si="15"/>
        <v>6930</v>
      </c>
      <c r="E167" s="147">
        <f t="shared" si="15"/>
        <v>6977</v>
      </c>
      <c r="F167" s="147">
        <f t="shared" si="15"/>
        <v>7293</v>
      </c>
      <c r="G167" s="147">
        <f t="shared" si="15"/>
        <v>7479</v>
      </c>
      <c r="H167" s="147">
        <f t="shared" si="15"/>
        <v>7161</v>
      </c>
      <c r="I167" s="147">
        <f t="shared" si="15"/>
        <v>7604</v>
      </c>
      <c r="J167" s="147">
        <f t="shared" si="15"/>
        <v>7601</v>
      </c>
      <c r="K167" s="146">
        <f t="shared" si="15"/>
        <v>7996</v>
      </c>
      <c r="L167" s="146">
        <f t="shared" si="15"/>
        <v>8452</v>
      </c>
      <c r="M167" s="146">
        <f t="shared" si="15"/>
        <v>9085</v>
      </c>
      <c r="N167" s="146">
        <f t="shared" si="15"/>
        <v>9073</v>
      </c>
      <c r="O167" s="66">
        <f>SUM(O161:O166)</f>
        <v>9238</v>
      </c>
      <c r="P167" s="66">
        <f>SUM(P161:P166)</f>
        <v>9104</v>
      </c>
      <c r="Q167" s="146">
        <f>SUM(Q161:Q166)</f>
        <v>-134</v>
      </c>
    </row>
    <row r="168" spans="1:17" ht="9" customHeight="1" x14ac:dyDescent="0.2">
      <c r="A168" s="138"/>
    </row>
    <row r="169" spans="1:17" ht="9" customHeight="1" x14ac:dyDescent="0.2">
      <c r="A169" s="138"/>
    </row>
    <row r="170" spans="1:17" ht="9" customHeight="1" x14ac:dyDescent="0.2">
      <c r="A170" s="138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</row>
    <row r="172" spans="1:17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176"/>
    </row>
    <row r="173" spans="1:17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176"/>
    </row>
    <row r="174" spans="1:17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</row>
    <row r="175" spans="1:17" ht="18" customHeight="1" x14ac:dyDescent="0.25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173"/>
    </row>
    <row r="176" spans="1:17" ht="15" customHeight="1" x14ac:dyDescent="0.2">
      <c r="A176" s="219" t="s">
        <v>181</v>
      </c>
      <c r="B176" s="219"/>
      <c r="C176" s="219"/>
      <c r="D176" s="219"/>
      <c r="E176" s="219"/>
      <c r="F176" s="219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</row>
    <row r="177" spans="1:17" ht="15" customHeight="1" x14ac:dyDescent="0.2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</row>
    <row r="178" spans="1:17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169"/>
    </row>
    <row r="179" spans="1:17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165"/>
    </row>
    <row r="180" spans="1:17" ht="9.75" customHeight="1" x14ac:dyDescent="0.2">
      <c r="A180" s="138"/>
      <c r="C180" s="145"/>
    </row>
    <row r="181" spans="1:17" ht="12.75" customHeight="1" x14ac:dyDescent="0.2">
      <c r="A181" s="223" t="s">
        <v>133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</row>
    <row r="182" spans="1:17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</row>
    <row r="183" spans="1:17" ht="19.5" customHeight="1" x14ac:dyDescent="0.2">
      <c r="A183" s="224" t="s">
        <v>183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0">
        <v>2022</v>
      </c>
      <c r="Q183" s="221" t="s">
        <v>192</v>
      </c>
    </row>
    <row r="184" spans="1:17" ht="19.5" customHeight="1" x14ac:dyDescent="0.2">
      <c r="A184" s="225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137</v>
      </c>
      <c r="Q184" s="222"/>
    </row>
    <row r="185" spans="1:17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99</v>
      </c>
      <c r="Q185" s="149">
        <f t="shared" ref="Q185:Q192" si="16">P185-O185</f>
        <v>0</v>
      </c>
    </row>
    <row r="186" spans="1:17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308</v>
      </c>
      <c r="Q186" s="149">
        <f t="shared" si="16"/>
        <v>-17</v>
      </c>
    </row>
    <row r="187" spans="1:17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155</v>
      </c>
      <c r="Q187" s="149">
        <f t="shared" si="16"/>
        <v>0</v>
      </c>
    </row>
    <row r="188" spans="1:17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591</v>
      </c>
      <c r="Q188" s="149">
        <f t="shared" si="16"/>
        <v>-24</v>
      </c>
    </row>
    <row r="189" spans="1:17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32</v>
      </c>
      <c r="Q189" s="149">
        <f t="shared" si="16"/>
        <v>-2</v>
      </c>
    </row>
    <row r="190" spans="1:17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71038</v>
      </c>
      <c r="Q190" s="149">
        <f t="shared" si="16"/>
        <v>463</v>
      </c>
    </row>
    <row r="191" spans="1:17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156</v>
      </c>
      <c r="Q191" s="149">
        <f t="shared" si="16"/>
        <v>-13</v>
      </c>
    </row>
    <row r="192" spans="1:17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407</v>
      </c>
      <c r="Q192" s="149">
        <f t="shared" si="16"/>
        <v>-4</v>
      </c>
    </row>
    <row r="193" spans="1:17" ht="12.75" customHeight="1" x14ac:dyDescent="0.2">
      <c r="A193" s="148" t="s">
        <v>42</v>
      </c>
      <c r="B193" s="147">
        <f t="shared" ref="B193:N193" si="17">SUM(B185:B192)</f>
        <v>53251</v>
      </c>
      <c r="C193" s="147">
        <f t="shared" si="17"/>
        <v>51217</v>
      </c>
      <c r="D193" s="147">
        <f t="shared" si="17"/>
        <v>50649</v>
      </c>
      <c r="E193" s="147">
        <f t="shared" si="17"/>
        <v>50915</v>
      </c>
      <c r="F193" s="147">
        <f t="shared" si="17"/>
        <v>52447</v>
      </c>
      <c r="G193" s="146">
        <f t="shared" si="17"/>
        <v>57136</v>
      </c>
      <c r="H193" s="146">
        <f t="shared" si="17"/>
        <v>60551</v>
      </c>
      <c r="I193" s="146">
        <f t="shared" si="17"/>
        <v>63551</v>
      </c>
      <c r="J193" s="146">
        <f t="shared" si="17"/>
        <v>65030</v>
      </c>
      <c r="K193" s="146">
        <f t="shared" si="17"/>
        <v>69585</v>
      </c>
      <c r="L193" s="146">
        <f t="shared" si="17"/>
        <v>69770</v>
      </c>
      <c r="M193" s="146">
        <f t="shared" si="17"/>
        <v>75563</v>
      </c>
      <c r="N193" s="146">
        <f t="shared" si="17"/>
        <v>69995</v>
      </c>
      <c r="O193" s="66">
        <f>SUM(O185:O192)</f>
        <v>72383</v>
      </c>
      <c r="P193" s="66">
        <f>SUM(P185:P192)</f>
        <v>72786</v>
      </c>
      <c r="Q193" s="146">
        <f>SUM(Q185:Q192)</f>
        <v>403</v>
      </c>
    </row>
    <row r="194" spans="1:17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141"/>
    </row>
    <row r="195" spans="1:17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141"/>
    </row>
    <row r="196" spans="1:17" ht="12.75" customHeight="1" x14ac:dyDescent="0.2">
      <c r="A196" s="223" t="s">
        <v>133</v>
      </c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</row>
    <row r="197" spans="1:17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</row>
    <row r="198" spans="1:17" ht="19.5" customHeight="1" x14ac:dyDescent="0.2">
      <c r="A198" s="224" t="s">
        <v>182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0">
        <v>2022</v>
      </c>
      <c r="Q198" s="221" t="s">
        <v>192</v>
      </c>
    </row>
    <row r="199" spans="1:17" ht="19.5" customHeight="1" x14ac:dyDescent="0.2">
      <c r="A199" s="225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137</v>
      </c>
      <c r="Q199" s="222"/>
    </row>
    <row r="200" spans="1:17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1471</v>
      </c>
      <c r="Q200" s="149">
        <f t="shared" ref="Q200:Q211" si="18">P200-O200</f>
        <v>8</v>
      </c>
    </row>
    <row r="201" spans="1:17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3469</v>
      </c>
      <c r="Q201" s="149">
        <f t="shared" si="18"/>
        <v>579</v>
      </c>
    </row>
    <row r="202" spans="1:17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7507</v>
      </c>
      <c r="Q202" s="149">
        <f t="shared" si="18"/>
        <v>117</v>
      </c>
    </row>
    <row r="203" spans="1:17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3439</v>
      </c>
      <c r="Q203" s="149">
        <f t="shared" si="18"/>
        <v>51</v>
      </c>
    </row>
    <row r="204" spans="1:17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704</v>
      </c>
      <c r="Q204" s="149">
        <f t="shared" si="18"/>
        <v>-2</v>
      </c>
    </row>
    <row r="205" spans="1:17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198</v>
      </c>
      <c r="Q205" s="149">
        <f t="shared" si="18"/>
        <v>-6</v>
      </c>
    </row>
    <row r="206" spans="1:17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1109</v>
      </c>
      <c r="Q206" s="149">
        <f t="shared" si="18"/>
        <v>-14</v>
      </c>
    </row>
    <row r="207" spans="1:17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214</v>
      </c>
      <c r="Q207" s="149">
        <f t="shared" si="18"/>
        <v>0</v>
      </c>
    </row>
    <row r="208" spans="1:17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149">
        <f t="shared" si="18"/>
        <v>0</v>
      </c>
    </row>
    <row r="209" spans="1:17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15795</v>
      </c>
      <c r="Q209" s="149">
        <f t="shared" si="18"/>
        <v>717</v>
      </c>
    </row>
    <row r="210" spans="1:17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7959</v>
      </c>
      <c r="Q210" s="149">
        <f t="shared" si="18"/>
        <v>382</v>
      </c>
    </row>
    <row r="211" spans="1:17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770</v>
      </c>
      <c r="Q211" s="149">
        <f t="shared" si="18"/>
        <v>207</v>
      </c>
    </row>
    <row r="212" spans="1:17" ht="12.75" customHeight="1" x14ac:dyDescent="0.2">
      <c r="A212" s="148" t="s">
        <v>42</v>
      </c>
      <c r="B212" s="147">
        <f t="shared" ref="B212:N212" si="19">SUM(B200:B211)</f>
        <v>27847</v>
      </c>
      <c r="C212" s="147">
        <f t="shared" si="19"/>
        <v>28777</v>
      </c>
      <c r="D212" s="147">
        <f t="shared" si="19"/>
        <v>30561</v>
      </c>
      <c r="E212" s="147">
        <f t="shared" si="19"/>
        <v>30662</v>
      </c>
      <c r="F212" s="147">
        <f t="shared" si="19"/>
        <v>28934</v>
      </c>
      <c r="G212" s="147">
        <f t="shared" si="19"/>
        <v>28643</v>
      </c>
      <c r="H212" s="147">
        <f t="shared" si="19"/>
        <v>29721</v>
      </c>
      <c r="I212" s="147">
        <f t="shared" si="19"/>
        <v>29942</v>
      </c>
      <c r="J212" s="147">
        <f t="shared" si="19"/>
        <v>31963</v>
      </c>
      <c r="K212" s="146">
        <f t="shared" si="19"/>
        <v>31838</v>
      </c>
      <c r="L212" s="146">
        <f t="shared" si="19"/>
        <v>32873</v>
      </c>
      <c r="M212" s="146">
        <f t="shared" si="19"/>
        <v>33940</v>
      </c>
      <c r="N212" s="146">
        <f t="shared" si="19"/>
        <v>35603</v>
      </c>
      <c r="O212" s="66">
        <f>SUM(O200:O211)</f>
        <v>40625</v>
      </c>
      <c r="P212" s="66">
        <f>SUM(P200:P211)</f>
        <v>42664</v>
      </c>
      <c r="Q212" s="146">
        <f>SUM(Q200:Q211)</f>
        <v>2039</v>
      </c>
    </row>
    <row r="213" spans="1:17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141"/>
    </row>
    <row r="214" spans="1:17" ht="13.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175"/>
    </row>
    <row r="215" spans="1:17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</row>
    <row r="217" spans="1:17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</row>
    <row r="218" spans="1:17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</row>
    <row r="219" spans="1:17" ht="18" customHeight="1" x14ac:dyDescent="0.25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173"/>
    </row>
    <row r="220" spans="1:17" ht="13.5" customHeight="1" x14ac:dyDescent="0.2">
      <c r="A220" s="219" t="s">
        <v>181</v>
      </c>
      <c r="B220" s="219"/>
      <c r="C220" s="219"/>
      <c r="D220" s="219"/>
      <c r="E220" s="219"/>
      <c r="F220" s="219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</row>
    <row r="221" spans="1:17" ht="13.5" customHeight="1" x14ac:dyDescent="0.2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</row>
    <row r="222" spans="1:17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169"/>
    </row>
    <row r="223" spans="1:17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141"/>
    </row>
    <row r="224" spans="1:17" ht="12" customHeight="1" x14ac:dyDescent="0.2">
      <c r="A224" s="223" t="s">
        <v>133</v>
      </c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</row>
    <row r="225" spans="1:17" ht="12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</row>
    <row r="226" spans="1:17" ht="18.75" customHeight="1" x14ac:dyDescent="0.2">
      <c r="A226" s="224" t="s">
        <v>179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0">
        <v>2022</v>
      </c>
      <c r="Q226" s="221" t="s">
        <v>192</v>
      </c>
    </row>
    <row r="227" spans="1:17" ht="18.75" customHeight="1" x14ac:dyDescent="0.2">
      <c r="A227" s="225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137</v>
      </c>
      <c r="Q227" s="222"/>
    </row>
    <row r="228" spans="1:17" s="167" customFormat="1" ht="12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7670</v>
      </c>
      <c r="Q228" s="149">
        <f>P228-O228</f>
        <v>382</v>
      </c>
    </row>
    <row r="229" spans="1:17" s="126" customFormat="1" ht="12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89</v>
      </c>
      <c r="Q229" s="149">
        <f t="shared" ref="Q229:Q239" si="20">P229-O229</f>
        <v>-3</v>
      </c>
    </row>
    <row r="230" spans="1:17" s="126" customFormat="1" ht="12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783</v>
      </c>
      <c r="Q230" s="149">
        <f t="shared" si="20"/>
        <v>85</v>
      </c>
    </row>
    <row r="231" spans="1:17" ht="12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587</v>
      </c>
      <c r="Q231" s="149">
        <f t="shared" si="20"/>
        <v>6</v>
      </c>
    </row>
    <row r="232" spans="1:17" ht="12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2811</v>
      </c>
      <c r="Q232" s="149">
        <f t="shared" si="20"/>
        <v>-14</v>
      </c>
    </row>
    <row r="233" spans="1:17" ht="12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1195</v>
      </c>
      <c r="Q233" s="149">
        <f t="shared" si="20"/>
        <v>35</v>
      </c>
    </row>
    <row r="234" spans="1:17" ht="12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5127</v>
      </c>
      <c r="Q234" s="149">
        <f t="shared" si="20"/>
        <v>23</v>
      </c>
    </row>
    <row r="235" spans="1:17" s="126" customFormat="1" ht="12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2932</v>
      </c>
      <c r="Q235" s="149">
        <f t="shared" si="20"/>
        <v>86</v>
      </c>
    </row>
    <row r="236" spans="1:17" s="126" customFormat="1" ht="12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340</v>
      </c>
      <c r="Q236" s="149">
        <f t="shared" si="20"/>
        <v>22</v>
      </c>
    </row>
    <row r="237" spans="1:17" ht="12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496</v>
      </c>
      <c r="Q237" s="149">
        <f t="shared" si="20"/>
        <v>30</v>
      </c>
    </row>
    <row r="238" spans="1:17" ht="12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1061</v>
      </c>
      <c r="Q238" s="149">
        <f t="shared" si="20"/>
        <v>69</v>
      </c>
    </row>
    <row r="239" spans="1:17" ht="12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2597</v>
      </c>
      <c r="Q239" s="149">
        <f t="shared" si="20"/>
        <v>113</v>
      </c>
    </row>
    <row r="240" spans="1:17" ht="12" customHeight="1" x14ac:dyDescent="0.2">
      <c r="A240" s="148" t="s">
        <v>42</v>
      </c>
      <c r="B240" s="147">
        <f t="shared" ref="B240:N240" si="21">SUM(B228:B239)</f>
        <v>8935</v>
      </c>
      <c r="C240" s="147">
        <f t="shared" si="21"/>
        <v>9048</v>
      </c>
      <c r="D240" s="147">
        <f t="shared" si="21"/>
        <v>9916</v>
      </c>
      <c r="E240" s="147">
        <f t="shared" si="21"/>
        <v>11748</v>
      </c>
      <c r="F240" s="147">
        <f t="shared" si="21"/>
        <v>12780</v>
      </c>
      <c r="G240" s="147">
        <f t="shared" si="21"/>
        <v>13970</v>
      </c>
      <c r="H240" s="147">
        <f t="shared" si="21"/>
        <v>13814</v>
      </c>
      <c r="I240" s="147">
        <f t="shared" si="21"/>
        <v>14898</v>
      </c>
      <c r="J240" s="147">
        <f t="shared" si="21"/>
        <v>16005</v>
      </c>
      <c r="K240" s="146">
        <f t="shared" si="21"/>
        <v>16896</v>
      </c>
      <c r="L240" s="146">
        <f t="shared" si="21"/>
        <v>19179</v>
      </c>
      <c r="M240" s="146">
        <f t="shared" si="21"/>
        <v>21018</v>
      </c>
      <c r="N240" s="146">
        <f t="shared" si="21"/>
        <v>20916</v>
      </c>
      <c r="O240" s="66">
        <f>SUM(O228:O239)</f>
        <v>24854</v>
      </c>
      <c r="P240" s="66">
        <f>SUM(P228:P239)</f>
        <v>25688</v>
      </c>
      <c r="Q240" s="146">
        <f>SUM(Q228:Q239)</f>
        <v>834</v>
      </c>
    </row>
    <row r="241" spans="1:17" ht="11.25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165"/>
    </row>
    <row r="242" spans="1:17" ht="11.25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161"/>
    </row>
    <row r="243" spans="1:17" ht="12" customHeight="1" x14ac:dyDescent="0.2">
      <c r="A243" s="223" t="s">
        <v>133</v>
      </c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</row>
    <row r="244" spans="1:17" ht="12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</row>
    <row r="245" spans="1:17" ht="18" customHeight="1" x14ac:dyDescent="0.2">
      <c r="A245" s="224" t="s">
        <v>178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0">
        <v>2022</v>
      </c>
      <c r="Q245" s="221" t="s">
        <v>192</v>
      </c>
    </row>
    <row r="246" spans="1:17" ht="18" customHeight="1" x14ac:dyDescent="0.2">
      <c r="A246" s="225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137</v>
      </c>
      <c r="Q246" s="222"/>
    </row>
    <row r="247" spans="1:17" ht="12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213</v>
      </c>
      <c r="Q247" s="149">
        <f>P247-O247</f>
        <v>-14</v>
      </c>
    </row>
    <row r="248" spans="1:17" ht="12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61811</v>
      </c>
      <c r="Q248" s="149">
        <f t="shared" ref="Q248:Q258" si="22">P248-O248</f>
        <v>531</v>
      </c>
    </row>
    <row r="249" spans="1:17" ht="12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663644</v>
      </c>
      <c r="Q249" s="149">
        <f t="shared" si="22"/>
        <v>-49</v>
      </c>
    </row>
    <row r="250" spans="1:17" s="126" customFormat="1" ht="12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4576</v>
      </c>
      <c r="Q250" s="149">
        <f t="shared" si="22"/>
        <v>88</v>
      </c>
    </row>
    <row r="251" spans="1:17" s="126" customFormat="1" ht="12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598</v>
      </c>
      <c r="Q251" s="149">
        <f t="shared" si="22"/>
        <v>1</v>
      </c>
    </row>
    <row r="252" spans="1:17" ht="12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1349</v>
      </c>
      <c r="Q252" s="149">
        <f t="shared" si="22"/>
        <v>31</v>
      </c>
    </row>
    <row r="253" spans="1:17" ht="12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32</v>
      </c>
      <c r="Q253" s="149">
        <f t="shared" si="22"/>
        <v>-9</v>
      </c>
    </row>
    <row r="254" spans="1:17" ht="12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104266</v>
      </c>
      <c r="Q254" s="149">
        <f t="shared" si="22"/>
        <v>57</v>
      </c>
    </row>
    <row r="255" spans="1:17" ht="12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127343</v>
      </c>
      <c r="Q255" s="149">
        <f t="shared" si="22"/>
        <v>1294</v>
      </c>
    </row>
    <row r="256" spans="1:17" ht="12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31113</v>
      </c>
      <c r="Q256" s="149">
        <f t="shared" si="22"/>
        <v>155</v>
      </c>
    </row>
    <row r="257" spans="1:17" ht="12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425400</v>
      </c>
      <c r="Q257" s="149">
        <f t="shared" si="22"/>
        <v>2949</v>
      </c>
    </row>
    <row r="258" spans="1:17" ht="12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6594</v>
      </c>
      <c r="Q258" s="149">
        <f t="shared" si="22"/>
        <v>76</v>
      </c>
    </row>
    <row r="259" spans="1:17" ht="12" customHeight="1" x14ac:dyDescent="0.2">
      <c r="A259" s="148" t="s">
        <v>42</v>
      </c>
      <c r="B259" s="147">
        <f t="shared" ref="B259:N259" si="23">SUM(B247:B258)</f>
        <v>957542</v>
      </c>
      <c r="C259" s="147">
        <f t="shared" si="23"/>
        <v>958991</v>
      </c>
      <c r="D259" s="147">
        <f t="shared" si="23"/>
        <v>999854</v>
      </c>
      <c r="E259" s="147">
        <f t="shared" si="23"/>
        <v>1033116</v>
      </c>
      <c r="F259" s="147">
        <f t="shared" si="23"/>
        <v>1065687</v>
      </c>
      <c r="G259" s="147">
        <f t="shared" si="23"/>
        <v>1098606</v>
      </c>
      <c r="H259" s="147">
        <f t="shared" si="23"/>
        <v>1150463</v>
      </c>
      <c r="I259" s="147">
        <f t="shared" si="23"/>
        <v>1204547</v>
      </c>
      <c r="J259" s="147">
        <f t="shared" si="23"/>
        <v>1273556</v>
      </c>
      <c r="K259" s="146">
        <f t="shared" si="23"/>
        <v>1344124</v>
      </c>
      <c r="L259" s="146">
        <f t="shared" si="23"/>
        <v>1374667</v>
      </c>
      <c r="M259" s="146">
        <f t="shared" si="23"/>
        <v>1405563</v>
      </c>
      <c r="N259" s="146">
        <f t="shared" si="23"/>
        <v>1376117</v>
      </c>
      <c r="O259" s="66">
        <f>SUM(O247:O258)</f>
        <v>1421829</v>
      </c>
      <c r="P259" s="66">
        <f>SUM(P247:P258)</f>
        <v>1426939</v>
      </c>
      <c r="Q259" s="146">
        <f>SUM(Q247:Q258)</f>
        <v>5110</v>
      </c>
    </row>
    <row r="260" spans="1:17" ht="11.25" customHeight="1" x14ac:dyDescent="0.2">
      <c r="A260" s="134"/>
      <c r="C260" s="145"/>
      <c r="Q260" s="208"/>
    </row>
    <row r="261" spans="1:17" ht="12.75" customHeight="1" x14ac:dyDescent="0.2">
      <c r="A261" s="144" t="s">
        <v>125</v>
      </c>
      <c r="B261" s="143">
        <f t="shared" ref="B261:N261" si="24">B21+B36+B65+B83+B107+B126+B154+B193+B167+B240+B212+B259</f>
        <v>1204590</v>
      </c>
      <c r="C261" s="143">
        <f t="shared" si="24"/>
        <v>1208019</v>
      </c>
      <c r="D261" s="143">
        <f t="shared" si="24"/>
        <v>1263487</v>
      </c>
      <c r="E261" s="143">
        <f t="shared" si="24"/>
        <v>1308282</v>
      </c>
      <c r="F261" s="143">
        <f t="shared" si="24"/>
        <v>1349657</v>
      </c>
      <c r="G261" s="143">
        <f t="shared" si="24"/>
        <v>1397248</v>
      </c>
      <c r="H261" s="143">
        <f t="shared" si="24"/>
        <v>1463340</v>
      </c>
      <c r="I261" s="143">
        <f t="shared" si="24"/>
        <v>1535255</v>
      </c>
      <c r="J261" s="143">
        <f t="shared" si="24"/>
        <v>1624237</v>
      </c>
      <c r="K261" s="143">
        <f t="shared" si="24"/>
        <v>1717868</v>
      </c>
      <c r="L261" s="143">
        <f t="shared" si="24"/>
        <v>1761000</v>
      </c>
      <c r="M261" s="143">
        <f t="shared" si="24"/>
        <v>1812699</v>
      </c>
      <c r="N261" s="143">
        <f t="shared" si="24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1861159</v>
      </c>
      <c r="Q261" s="107">
        <f>Q21+Q36+Q65+Q83+Q107+Q126+Q154+Q167+Q193+Q212+Q240+Q259</f>
        <v>11160</v>
      </c>
    </row>
    <row r="262" spans="1:17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140"/>
    </row>
    <row r="263" spans="1:17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137"/>
    </row>
    <row r="264" spans="1:17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135"/>
    </row>
    <row r="265" spans="1:17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</row>
    <row r="266" spans="1:17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</row>
    <row r="267" spans="1:17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</row>
    <row r="268" spans="1:17" ht="12.75" customHeight="1" x14ac:dyDescent="0.2">
      <c r="A268" s="131"/>
      <c r="E268" s="132"/>
    </row>
    <row r="269" spans="1:17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</row>
    <row r="270" spans="1:17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</row>
    <row r="273" spans="1:1" ht="12.75" customHeight="1" x14ac:dyDescent="0.2">
      <c r="A273" s="125" t="s">
        <v>177</v>
      </c>
    </row>
  </sheetData>
  <autoFilter ref="P1:P273"/>
  <dataConsolidate/>
  <mergeCells count="54">
    <mergeCell ref="Q159:Q160"/>
    <mergeCell ref="Q183:Q184"/>
    <mergeCell ref="Q198:Q199"/>
    <mergeCell ref="Q226:Q227"/>
    <mergeCell ref="A111:Q111"/>
    <mergeCell ref="A138:A139"/>
    <mergeCell ref="A159:A160"/>
    <mergeCell ref="A157:Q157"/>
    <mergeCell ref="A158:Q158"/>
    <mergeCell ref="A112:A113"/>
    <mergeCell ref="A136:Q136"/>
    <mergeCell ref="A2:F2"/>
    <mergeCell ref="A7:Q7"/>
    <mergeCell ref="A8:Q8"/>
    <mergeCell ref="A24:Q24"/>
    <mergeCell ref="A25:Q25"/>
    <mergeCell ref="A9:A10"/>
    <mergeCell ref="A110:Q110"/>
    <mergeCell ref="A51:A52"/>
    <mergeCell ref="A45:F45"/>
    <mergeCell ref="A50:Q50"/>
    <mergeCell ref="A49:Q49"/>
    <mergeCell ref="A70:Q70"/>
    <mergeCell ref="A26:A27"/>
    <mergeCell ref="Q72:Q73"/>
    <mergeCell ref="Q9:Q10"/>
    <mergeCell ref="Q26:Q27"/>
    <mergeCell ref="Q51:Q52"/>
    <mergeCell ref="A137:Q137"/>
    <mergeCell ref="A132:F132"/>
    <mergeCell ref="A72:A73"/>
    <mergeCell ref="A95:A96"/>
    <mergeCell ref="A71:Q71"/>
    <mergeCell ref="A93:Q93"/>
    <mergeCell ref="A94:Q94"/>
    <mergeCell ref="A89:F89"/>
    <mergeCell ref="Q245:Q246"/>
    <mergeCell ref="Q95:Q96"/>
    <mergeCell ref="Q112:Q113"/>
    <mergeCell ref="Q138:Q139"/>
    <mergeCell ref="A181:Q181"/>
    <mergeCell ref="A198:A199"/>
    <mergeCell ref="A226:A227"/>
    <mergeCell ref="A244:Q244"/>
    <mergeCell ref="A245:A246"/>
    <mergeCell ref="A176:F176"/>
    <mergeCell ref="A196:Q196"/>
    <mergeCell ref="A225:Q225"/>
    <mergeCell ref="A183:A184"/>
    <mergeCell ref="A224:Q224"/>
    <mergeCell ref="A243:Q243"/>
    <mergeCell ref="A220:F220"/>
    <mergeCell ref="A197:Q197"/>
    <mergeCell ref="A182:Q18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4.25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4.25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4.25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4.25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4.25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4.25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2022-02-09T23:00:33Z</dcterms:modified>
</cp:coreProperties>
</file>