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L18" i="29" l="1"/>
  <c r="L19" i="29" s="1"/>
  <c r="Q17" i="1" l="1"/>
  <c r="Q16" i="1"/>
  <c r="Q15" i="1"/>
  <c r="Q14" i="1"/>
  <c r="Q13" i="1"/>
  <c r="Q12" i="1"/>
  <c r="Q11" i="1"/>
  <c r="Q10" i="1"/>
  <c r="O18" i="1" l="1"/>
  <c r="C19" i="29" l="1"/>
  <c r="R17" i="1"/>
  <c r="R16" i="1"/>
  <c r="R15" i="1"/>
  <c r="R14" i="1"/>
  <c r="R13" i="1"/>
  <c r="R12" i="1"/>
  <c r="R11" i="1"/>
  <c r="R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<sst xmlns="http://schemas.openxmlformats.org/spreadsheetml/2006/main" count="440" uniqueCount="35">
  <si>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</si>
  <si>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</si>
  <si>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</si>
  <si>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</si>
  <si>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</si>
  <si>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</si>
  <si>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</si>
  <si>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</si>
  <si>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</si>
  <si>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</si>
  <si>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</si>
  <si>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</si>
  <si>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</si>
  <si>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</si>
  <si>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</si>
  <si>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</si>
  <si>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</si>
  <si>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</si>
  <si>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</si>
  <si>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</si>
  <si>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</si>
  <si>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</si>
  <si>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</si>
  <si>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</si>
  <si>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</si>
  <si>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</si>
  <si>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</si>
  <si>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</si>
  <si>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</si>
  <si>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</si>
  <si>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</si>
  <si>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</si>
  <si>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</si>
  <si>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Nov 2021 respecto a Oct 2021</t>
  </si>
  <si>
    <t>Var Nov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</si>
</sst>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V27" sqref="V27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5" t="s">
        <v>32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6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2">
        <v>2021</v>
      </c>
      <c r="P8" s="102"/>
      <c r="Q8" s="100" t="s">
        <v>33</v>
      </c>
      <c r="R8" s="100" t="s">
        <v>34</v>
      </c>
      <c r="S8" s="8"/>
    </row>
    <row r="9" spans="1:24" s="7" customFormat="1" ht="18" customHeight="1" x14ac:dyDescent="0.2">
      <c r="A9" s="97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23</v>
      </c>
      <c r="P9" s="90" t="s">
        <v>24</v>
      </c>
      <c r="Q9" s="101"/>
      <c r="R9" s="101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91">
        <v>3736</v>
      </c>
      <c r="P10" s="91">
        <v>3766</v>
      </c>
      <c r="Q10" s="40">
        <f>P10-O10</f>
        <v>30</v>
      </c>
      <c r="R10" s="44">
        <f>P10-N10</f>
        <v>334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92">
        <v>134</v>
      </c>
      <c r="P11" s="92">
        <v>133</v>
      </c>
      <c r="Q11" s="40">
        <f>P11-O11</f>
        <v>-1</v>
      </c>
      <c r="R11" s="44">
        <f>P11-N11</f>
        <v>6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91">
        <v>15767</v>
      </c>
      <c r="P12" s="91">
        <v>15784</v>
      </c>
      <c r="Q12" s="65">
        <f>P12-O12</f>
        <v>17</v>
      </c>
      <c r="R12" s="44">
        <f>P12-N12</f>
        <v>370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92">
        <v>12644</v>
      </c>
      <c r="P13" s="92">
        <v>12712</v>
      </c>
      <c r="Q13" s="40">
        <f>P13-O13</f>
        <v>68</v>
      </c>
      <c r="R13" s="44">
        <f>P13-N13</f>
        <v>1018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91">
        <v>180</v>
      </c>
      <c r="P14" s="91">
        <v>182</v>
      </c>
      <c r="Q14" s="40">
        <f>P14-O14</f>
        <v>2</v>
      </c>
      <c r="R14" s="44">
        <f>P14-N14</f>
        <v>21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92">
        <v>31474</v>
      </c>
      <c r="P15" s="92">
        <v>31552</v>
      </c>
      <c r="Q15" s="40">
        <f>P15-O15</f>
        <v>78</v>
      </c>
      <c r="R15" s="44">
        <f>P15-N15</f>
        <v>1374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91">
        <v>6162</v>
      </c>
      <c r="P16" s="91">
        <v>6166</v>
      </c>
      <c r="Q16" s="40">
        <f>P16-O16</f>
        <v>4</v>
      </c>
      <c r="R16" s="44">
        <f>P16-N16</f>
        <v>133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92">
        <v>32769</v>
      </c>
      <c r="P17" s="92">
        <v>32877</v>
      </c>
      <c r="Q17" s="71">
        <f>P17-O17</f>
        <v>108</v>
      </c>
      <c r="R17" s="44">
        <f>P17-N17</f>
        <v>1849</v>
      </c>
      <c r="S17" s="59"/>
    </row>
    <row r="18" spans="1:63" s="7" customFormat="1" x14ac:dyDescent="0.2">
      <c r="A18" s="42" t="s">
        <v>11</v>
      </c>
      <c r="B18" s="20">
        <f t="shared" ref="B18:L18" si="0">SUM(B10:B17)</f>
        <v>74287</v>
      </c>
      <c r="C18" s="20">
        <f t="shared" si="0"/>
        <v>73791</v>
      </c>
      <c r="D18" s="20">
        <f t="shared" si="0"/>
        <v>74713</v>
      </c>
      <c r="E18" s="20">
        <f t="shared" si="0"/>
        <v>75571</v>
      </c>
      <c r="F18" s="20">
        <f t="shared" si="0"/>
        <v>77290</v>
      </c>
      <c r="G18" s="20">
        <f t="shared" si="0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0"/>
        <v>93370</v>
      </c>
      <c r="M18" s="20">
        <f>SUM(M10:M17)</f>
        <v>97390</v>
      </c>
      <c r="N18" s="20">
        <v>98067</v>
      </c>
      <c r="O18" s="20">
        <f>SUM(O10:O17)</f>
        <v>102866</v>
      </c>
      <c r="P18" s="20">
        <f>SUM(P10:P17)</f>
        <v>103172</v>
      </c>
      <c r="Q18" s="20">
        <f>SUM(Q10:Q17)</f>
        <v>306</v>
      </c>
      <c r="R18" s="74">
        <f>SUM(R10:R17)</f>
        <v>5105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3" t="s">
        <v>8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2016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2017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2018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2019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2020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S18" sqref="S1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x14ac:dyDescent="0.2">
      <c r="A8" s="103" t="s">
        <v>10</v>
      </c>
      <c r="B8" s="103">
        <v>2021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x14ac:dyDescent="0.2">
      <c r="A9" s="103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0.17933130699088196</v>
      </c>
      <c r="F19" s="88">
        <f t="shared" si="1"/>
        <v>0.37217957664572587</v>
      </c>
      <c r="G19" s="88">
        <f t="shared" si="1"/>
        <v>0.43730162728601307</v>
      </c>
      <c r="H19" s="88">
        <f t="shared" si="1"/>
        <v>1.2881349130709596</v>
      </c>
      <c r="I19" s="88">
        <f>(I18/H18-1)*100</f>
        <v>0.82505472301734883</v>
      </c>
      <c r="J19" s="88">
        <f>(J18/I18-1)*100</f>
        <v>0.66702031514007665</v>
      </c>
      <c r="K19" s="88">
        <f>(K18/J18-1)*100</f>
        <v>0.38155647718955965</v>
      </c>
      <c r="L19" s="88">
        <f>(L18/K18-1)*100</f>
        <v>0.29747438415026473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5">
        <v>2008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3" t="s">
        <v>10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2009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2012</v>
      </c>
      <c r="C8" s="103"/>
      <c r="D8" s="103"/>
      <c r="E8" s="103"/>
      <c r="F8" s="103"/>
      <c r="G8" s="103"/>
      <c r="H8" s="103"/>
      <c r="I8" s="105"/>
      <c r="J8" s="105"/>
      <c r="K8" s="105"/>
      <c r="L8" s="105"/>
      <c r="M8" s="105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3" t="s">
        <v>10</v>
      </c>
      <c r="B8" s="103">
        <v>2013</v>
      </c>
      <c r="C8" s="103"/>
      <c r="D8" s="103"/>
      <c r="E8" s="103"/>
      <c r="F8" s="103"/>
      <c r="G8" s="103"/>
      <c r="H8" s="103"/>
      <c r="I8" s="105"/>
      <c r="J8" s="105"/>
      <c r="K8" s="105"/>
      <c r="L8" s="105"/>
      <c r="M8" s="105"/>
    </row>
    <row r="9" spans="1:23" s="17" customFormat="1" ht="14.25" customHeight="1" x14ac:dyDescent="0.2">
      <c r="A9" s="103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5">
        <v>2014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3" t="s">
        <v>10</v>
      </c>
      <c r="B8" s="103">
        <v>2014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2" s="17" customFormat="1" ht="14.25" customHeight="1" x14ac:dyDescent="0.2">
      <c r="A9" s="103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5">
        <v>2015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U6" s="5"/>
    </row>
    <row r="7" spans="1:21" s="4" customFormat="1" ht="12.75" customHeight="1" x14ac:dyDescent="0.2">
      <c r="A7" s="104" t="s">
        <v>30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U7" s="5"/>
    </row>
    <row r="8" spans="1:21" s="17" customFormat="1" ht="14.25" customHeight="1" x14ac:dyDescent="0.2">
      <c r="A8" s="103" t="s">
        <v>10</v>
      </c>
      <c r="B8" s="103">
        <v>2015</v>
      </c>
      <c r="C8" s="103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1" s="17" customFormat="1" ht="14.25" customHeight="1" x14ac:dyDescent="0.2">
      <c r="A9" s="103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2021-12-15T19:23:06Z</dcterms:modified>
</cp:coreProperties>
</file>