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0A0CAB20-B146-4BF7-AF14-1F43E115A945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T17" i="1"/>
  <c r="T16" i="1"/>
  <c r="T15" i="1"/>
  <c r="T14" i="1"/>
  <c r="T13" i="1"/>
  <c r="T12" i="1"/>
  <c r="T11" i="1"/>
  <c r="T10" i="1"/>
  <c r="R18" i="1"/>
  <c r="S18" i="1" l="1"/>
  <c r="Q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T18" i="1" l="1"/>
  <c r="M18" i="29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<sst xmlns="http://schemas.openxmlformats.org/spreadsheetml/2006/main" count="577" uniqueCount="38">
  <si>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</si>
  <si>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</si>
  <si>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</si>
  <si>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</si>
  <si>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</si>
  <si>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</si>
  <si>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</si>
  <si>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</si>
  <si>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</si>
  <si>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</si>
  <si>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</si>
  <si>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</si>
  <si>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</si>
  <si>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</si>
  <si>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</si>
  <si>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</si>
  <si>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</si>
  <si>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</si>
  <si>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</si>
  <si>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</si>
  <si>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</si>
  <si>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</si>
  <si>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</si>
  <si>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</si>
  <si>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</si>
  <si>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</si>
  <si>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</si>
  <si>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</si>
  <si>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</si>
  <si>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</si>
  <si>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</si>
  <si>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</si>
  <si>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</si>
  <si>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</si>
  <si>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</si>
  <si>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</si>
  <si>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jul 2023 respecto a jun 2023</t>
  </si>
  <si>
    <t>Var jul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</si>
</sst>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10" fontId="12" fillId="0" borderId="0" xfId="10" applyNumberFormat="1" applyFont="1" applyAlignment="1">
      <alignment horizontal="right"/>
    </xf>
    <xf numFmtId="0" fontId="0" fillId="0" borderId="0" xfId="10" applyNumberFormat="1" applyFont="1"/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2"/>
  <sheetViews>
    <sheetView showGridLines="0" tabSelected="1" zoomScaleNormal="100" workbookViewId="0">
      <selection activeCell="F32" sqref="F32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7" t="s">
        <v>35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5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8">
        <v>2023</v>
      </c>
      <c r="R8" s="78"/>
      <c r="S8" s="71" t="s">
        <v>36</v>
      </c>
      <c r="T8" s="71" t="s">
        <v>37</v>
      </c>
      <c r="U8"/>
      <c r="V8"/>
      <c r="W8"/>
    </row>
    <row r="9" spans="1:35" s="1" customFormat="1" ht="21.75" customHeight="1" x14ac:dyDescent="0.25">
      <c r="A9" s="76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11</v>
      </c>
      <c r="R9" s="61" t="s">
        <v>12</v>
      </c>
      <c r="S9" s="72"/>
      <c r="T9" s="72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723898</v>
      </c>
      <c r="R10" s="27">
        <v>702843</v>
      </c>
      <c r="S10" s="27">
        <f>R10-Q10</f>
        <v>-21055</v>
      </c>
      <c r="T10" s="27">
        <f>R10-P10</f>
        <v>-56192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4503409</v>
      </c>
      <c r="R11" s="27">
        <v>4524303</v>
      </c>
      <c r="S11" s="27">
        <f t="shared" ref="S11:S17" si="0">R11-Q11</f>
        <v>20894</v>
      </c>
      <c r="T11" s="27">
        <f t="shared" ref="T11:T17" si="1">R11-P11</f>
        <v>79167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1825366</v>
      </c>
      <c r="R12" s="27">
        <v>1844064</v>
      </c>
      <c r="S12" s="27">
        <f t="shared" si="0"/>
        <v>18698</v>
      </c>
      <c r="T12" s="27">
        <f t="shared" si="1"/>
        <v>163898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152515</v>
      </c>
      <c r="R13" s="27">
        <v>153340</v>
      </c>
      <c r="S13" s="27">
        <f t="shared" si="0"/>
        <v>825</v>
      </c>
      <c r="T13" s="27">
        <f t="shared" si="1"/>
        <v>2289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6058740</v>
      </c>
      <c r="R14" s="27">
        <v>6061619</v>
      </c>
      <c r="S14" s="27">
        <f t="shared" si="0"/>
        <v>2879</v>
      </c>
      <c r="T14" s="27">
        <f t="shared" si="1"/>
        <v>164598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131788</v>
      </c>
      <c r="R15" s="27">
        <v>130993</v>
      </c>
      <c r="S15" s="27">
        <f t="shared" si="0"/>
        <v>-795</v>
      </c>
      <c r="T15" s="27">
        <f t="shared" si="1"/>
        <v>-184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7019164</v>
      </c>
      <c r="R16" s="27">
        <v>6991288</v>
      </c>
      <c r="S16" s="27">
        <f t="shared" si="0"/>
        <v>-27876</v>
      </c>
      <c r="T16" s="27">
        <f t="shared" si="1"/>
        <v>114743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1472427</v>
      </c>
      <c r="R17" s="60">
        <v>1476689</v>
      </c>
      <c r="S17" s="27">
        <f t="shared" si="0"/>
        <v>4262</v>
      </c>
      <c r="T17" s="27">
        <f t="shared" si="1"/>
        <v>43924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21887307</v>
      </c>
      <c r="R18" s="44">
        <f>SUM(R10:R17)</f>
        <v>21885139</v>
      </c>
      <c r="S18" s="44">
        <f>SUM(S10:S17)</f>
        <v>-2168</v>
      </c>
      <c r="T18" s="44">
        <f>SUM(T10:T17)</f>
        <v>512243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4" t="s">
        <v>25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</row>
    <row r="21" spans="1:23" ht="9.75" customHeight="1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3"/>
      <c r="S21" s="13"/>
      <c r="T21" s="69"/>
    </row>
    <row r="22" spans="1:23" x14ac:dyDescent="0.25">
      <c r="A22" s="16" t="s">
        <v>30</v>
      </c>
      <c r="O22" s="65"/>
      <c r="P22" s="65"/>
      <c r="Q22" s="65"/>
      <c r="R22" s="65"/>
      <c r="S22" s="65"/>
      <c r="T22" s="70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2014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2015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2015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2016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2017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H19" sqref="H19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/>
      <c r="J10" s="27"/>
      <c r="K10" s="27"/>
      <c r="L10" s="27"/>
      <c r="M10" s="27"/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/>
      <c r="J11" s="27"/>
      <c r="K11" s="27"/>
      <c r="L11" s="27"/>
      <c r="M11" s="27"/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/>
      <c r="J12" s="27"/>
      <c r="K12" s="27"/>
      <c r="L12" s="27"/>
      <c r="M12" s="27"/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/>
      <c r="J13" s="27"/>
      <c r="K13" s="27"/>
      <c r="L13" s="27"/>
      <c r="M13" s="27"/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/>
      <c r="J14" s="27"/>
      <c r="K14" s="27"/>
      <c r="L14" s="27"/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/>
      <c r="J15" s="27"/>
      <c r="K15" s="27"/>
      <c r="L15" s="27"/>
      <c r="M15" s="27"/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/>
      <c r="J16" s="27"/>
      <c r="K16" s="27"/>
      <c r="L16" s="27"/>
      <c r="M16" s="27"/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/>
      <c r="J17" s="27"/>
      <c r="K17" s="27"/>
      <c r="L17" s="27"/>
      <c r="M17" s="27"/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0</v>
      </c>
      <c r="J18" s="24">
        <f t="shared" si="0"/>
        <v>0</v>
      </c>
      <c r="K18" s="24">
        <f t="shared" si="0"/>
        <v>0</v>
      </c>
      <c r="L18" s="24">
        <f t="shared" si="0"/>
        <v>0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-100</v>
      </c>
      <c r="J19" s="58" t="e">
        <f t="shared" si="1"/>
        <v>#DIV/0!</v>
      </c>
      <c r="K19" s="58" t="e">
        <f t="shared" si="1"/>
        <v>#DIV/0!</v>
      </c>
      <c r="L19" s="58" t="e">
        <f t="shared" si="1"/>
        <v>#DIV/0!</v>
      </c>
      <c r="M19" s="58" t="e">
        <f t="shared" si="1"/>
        <v>#DIV/0!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5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5" s="4" customFormat="1" ht="13.8" x14ac:dyDescent="0.2">
      <c r="A4" s="81">
        <v>2000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9" t="s">
        <v>29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80" t="s">
        <v>31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2" t="s">
        <v>4</v>
      </c>
      <c r="B8" s="82">
        <v>2000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5" s="5" customFormat="1" ht="10.199999999999999" x14ac:dyDescent="0.2">
      <c r="A9" s="75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81">
        <v>2001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9" t="s">
        <v>29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80" t="s">
        <v>31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2" t="s">
        <v>4</v>
      </c>
      <c r="B8" s="82">
        <v>2001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51" s="5" customFormat="1" ht="10.199999999999999" x14ac:dyDescent="0.2">
      <c r="A9" s="75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81">
        <v>2008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2" t="s">
        <v>4</v>
      </c>
      <c r="B8" s="83">
        <v>2008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1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81">
        <v>2009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2009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81">
        <v>2010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1" s="4" customFormat="1" ht="13.8" x14ac:dyDescent="0.2">
      <c r="A4" s="81">
        <v>2011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1" s="4" customFormat="1" ht="13.8" x14ac:dyDescent="0.2">
      <c r="A4" s="81">
        <v>2012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0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0" s="48" customFormat="1" ht="13.8" x14ac:dyDescent="0.25">
      <c r="A4" s="81">
        <v>2013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2" t="s">
        <v>4</v>
      </c>
      <c r="B8" s="83">
        <v>2013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0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2023-08-14T21:20:18Z</dcterms:modified>
</cp:coreProperties>
</file>