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</workbook>
</file>

<file path=xl/calcChain.xml><?xml version="1.0" encoding="utf-8"?>
<calcChain xmlns="http://schemas.openxmlformats.org/spreadsheetml/2006/main">
  <c r="Q10" i="1" l="1"/>
  <c r="P18" i="1" l="1"/>
  <c r="R16" i="1" l="1"/>
  <c r="R17" i="1"/>
  <c r="R11" i="1"/>
  <c r="R13" i="1"/>
  <c r="R12" i="1"/>
  <c r="R14" i="1"/>
  <c r="R15" i="1"/>
  <c r="R10" i="1"/>
  <c r="Q16" i="1"/>
  <c r="Q17" i="1"/>
  <c r="Q11" i="1"/>
  <c r="Q13" i="1"/>
  <c r="Q12" i="1"/>
  <c r="Q14" i="1"/>
  <c r="Q15" i="1"/>
  <c r="Q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R18" i="1" l="1"/>
  <c r="O18" i="1"/>
  <c r="M18" i="27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<sst xmlns="http://schemas.openxmlformats.org/spreadsheetml/2006/main" count="515" uniqueCount="38">
  <si>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</si>
  <si>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</si>
  <si>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</si>
  <si>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</si>
  <si>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</si>
  <si>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</si>
  <si>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</si>
  <si>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</si>
  <si>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</si>
  <si>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</si>
  <si>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</si>
  <si>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</si>
  <si>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</si>
  <si>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</si>
  <si>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</si>
  <si>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</si>
  <si>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</si>
  <si>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</si>
  <si>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</si>
  <si>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</si>
  <si>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</si>
  <si>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</si>
  <si>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</si>
  <si>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</si>
  <si>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</si>
  <si>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</si>
  <si>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</si>
  <si>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</si>
  <si>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</si>
  <si>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</si>
  <si>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</si>
  <si>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</si>
  <si>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</si>
  <si>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</si>
  <si>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</si>
  <si>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</si>
  <si>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Ago 2021 respecto a Jul 2021</t>
  </si>
  <si>
    <t>Var Ago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</si>
</sst>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D34" sqref="D34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36</v>
      </c>
      <c r="R8" s="89" t="s">
        <v>37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12</v>
      </c>
      <c r="P9" s="82" t="s">
        <v>13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703719</v>
      </c>
      <c r="P10" s="39">
        <v>708332</v>
      </c>
      <c r="Q10" s="39">
        <f>P10-O10</f>
        <v>4613</v>
      </c>
      <c r="R10" s="39">
        <f t="shared" ref="R10:R16" si="0">P10-N10</f>
        <v>-49665</v>
      </c>
      <c r="S10" s="77"/>
      <c r="T10" s="11"/>
      <c r="U10" s="11"/>
    </row>
    <row r="11" spans="1:33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4177519</v>
      </c>
      <c r="P11" s="39">
        <v>4173626</v>
      </c>
      <c r="Q11" s="39">
        <f t="shared" ref="Q11:Q16" si="1">P11-O11</f>
        <v>-3893</v>
      </c>
      <c r="R11" s="39">
        <f t="shared" si="0"/>
        <v>132763</v>
      </c>
      <c r="S11" s="77"/>
      <c r="T11" s="11"/>
      <c r="U11" s="11"/>
    </row>
    <row r="12" spans="1:33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1599145</v>
      </c>
      <c r="P12" s="39">
        <v>147854</v>
      </c>
      <c r="Q12" s="39">
        <f t="shared" si="1"/>
        <v>-1451291</v>
      </c>
      <c r="R12" s="39">
        <f t="shared" si="0"/>
        <v>-1339709</v>
      </c>
      <c r="S12" s="77"/>
      <c r="T12" s="11"/>
      <c r="U12" s="11"/>
    </row>
    <row r="13" spans="1:33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147630</v>
      </c>
      <c r="P13" s="39">
        <v>5735724</v>
      </c>
      <c r="Q13" s="39">
        <f t="shared" si="1"/>
        <v>5588094</v>
      </c>
      <c r="R13" s="39">
        <f t="shared" si="0"/>
        <v>5588923</v>
      </c>
      <c r="S13" s="77"/>
      <c r="T13" s="11"/>
      <c r="U13" s="11"/>
    </row>
    <row r="14" spans="1:33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5676394</v>
      </c>
      <c r="P14" s="39">
        <v>1629962</v>
      </c>
      <c r="Q14" s="39">
        <f t="shared" si="1"/>
        <v>-4046432</v>
      </c>
      <c r="R14" s="39">
        <f t="shared" si="0"/>
        <v>-3808869</v>
      </c>
    </row>
    <row r="15" spans="1:33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128872</v>
      </c>
      <c r="P15" s="39">
        <v>128519</v>
      </c>
      <c r="Q15" s="39">
        <f t="shared" si="1"/>
        <v>-353</v>
      </c>
      <c r="R15" s="39">
        <f t="shared" si="0"/>
        <v>8573</v>
      </c>
      <c r="S15" s="77"/>
      <c r="T15" s="11"/>
      <c r="U15" s="11"/>
    </row>
    <row r="16" spans="1:33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6577529</v>
      </c>
      <c r="P16" s="39">
        <v>4382425</v>
      </c>
      <c r="Q16" s="39">
        <f t="shared" si="1"/>
        <v>-2195104</v>
      </c>
      <c r="R16" s="39">
        <f t="shared" si="0"/>
        <v>-2186095</v>
      </c>
      <c r="S16" s="77"/>
      <c r="T16" s="11"/>
      <c r="U16" s="11"/>
    </row>
    <row r="17" spans="1:21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1281115</v>
      </c>
      <c r="P17" s="39">
        <v>3514381</v>
      </c>
      <c r="Q17" s="39">
        <f t="shared" ref="Q17" si="2">P17-O17</f>
        <v>2233266</v>
      </c>
      <c r="R17" s="39">
        <f t="shared" ref="R17" si="3">P17-N17</f>
        <v>2301170</v>
      </c>
      <c r="S17" s="77"/>
      <c r="T17" s="11"/>
      <c r="U17" s="11"/>
    </row>
    <row r="18" spans="1:21" s="1" customFormat="1" ht="22.5" x14ac:dyDescent="0.2">
      <c r="A18" s="56" t="s">
        <v>3</v>
      </c>
      <c r="B18" s="57">
        <f t="shared" ref="B18:R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20291923</v>
      </c>
      <c r="P18" s="57">
        <f>SUM(P10:P17)</f>
        <v>20420823</v>
      </c>
      <c r="Q18" s="88">
        <f>SUM(Q10:Q17)</f>
        <v>128900</v>
      </c>
      <c r="R18" s="57">
        <f t="shared" si="4"/>
        <v>647091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P19" sqref="P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/>
      <c r="K10" s="39"/>
      <c r="L10" s="39"/>
      <c r="M10" s="39"/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/>
      <c r="K11" s="39"/>
      <c r="L11" s="39"/>
      <c r="M11" s="39"/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147854</v>
      </c>
      <c r="J12" s="39"/>
      <c r="K12" s="39"/>
      <c r="L12" s="39"/>
      <c r="M12" s="39"/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5735724</v>
      </c>
      <c r="J13" s="39"/>
      <c r="K13" s="39"/>
      <c r="L13" s="39"/>
      <c r="M13" s="39"/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1629962</v>
      </c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4382425</v>
      </c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3514381</v>
      </c>
      <c r="J17" s="39"/>
      <c r="K17" s="39"/>
      <c r="L17" s="39"/>
      <c r="M17" s="39"/>
    </row>
    <row r="18" spans="1:75" s="63" customFormat="1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-100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2021-09-13T18:11:35Z</dcterms:modified>
</cp:coreProperties>
</file>