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S10" i="1" l="1"/>
  <c r="R18" i="1"/>
  <c r="R17" i="1"/>
  <c r="R16" i="1"/>
  <c r="R15" i="1"/>
  <c r="R14" i="1"/>
  <c r="R13" i="1"/>
  <c r="R12" i="1"/>
  <c r="R11" i="1"/>
  <c r="R10" i="1"/>
  <c r="Q18" i="1"/>
  <c r="S17" i="1"/>
  <c r="S16" i="1"/>
  <c r="S15" i="1"/>
  <c r="S14" i="1"/>
  <c r="S13" i="1"/>
  <c r="S12" i="1"/>
  <c r="S11" i="1"/>
  <c r="S18" i="1" l="1"/>
  <c r="B19" i="30" l="1"/>
  <c r="P18" i="1"/>
  <c r="M18" i="30"/>
  <c r="M19" i="30" s="1"/>
  <c r="L18" i="30"/>
  <c r="L19" i="30" s="1"/>
  <c r="K18" i="30"/>
  <c r="K19" i="30" s="1"/>
  <c r="J18" i="30"/>
  <c r="J19" i="30" s="1"/>
  <c r="I18" i="30"/>
  <c r="H18" i="30"/>
  <c r="H19" i="30" s="1"/>
  <c r="G18" i="30"/>
  <c r="F18" i="30"/>
  <c r="F19" i="30" s="1"/>
  <c r="E18" i="30"/>
  <c r="E19" i="30" s="1"/>
  <c r="D18" i="30"/>
  <c r="C18" i="30"/>
  <c r="B18" i="30"/>
  <c r="O18" i="1"/>
  <c r="D19" i="30" l="1"/>
  <c r="C19" i="30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<sst xmlns="http://schemas.openxmlformats.org/spreadsheetml/2006/main" count="470" uniqueCount="35">
  <si>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</si>
  <si>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</si>
  <si>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</si>
  <si>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</si>
  <si>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</si>
  <si>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</si>
  <si>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</si>
  <si>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</si>
  <si>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</si>
  <si>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</si>
  <si>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</si>
  <si>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</si>
  <si>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</si>
  <si>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</si>
  <si>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</si>
  <si>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</si>
  <si>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</si>
  <si>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</si>
  <si>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</si>
  <si>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</si>
  <si>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</si>
  <si>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</si>
  <si>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</si>
  <si>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</si>
  <si>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</si>
  <si>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</si>
  <si>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</si>
  <si>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</si>
  <si>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</si>
  <si>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</si>
  <si>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</si>
  <si>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Var Ene 2022 respecto a Dic 2021</t>
  </si>
  <si>
    <t>Por división económica 2008 - 2022</t>
  </si>
  <si>
    <t>2008-2022</t>
  </si>
  <si>
    <t>Var Feb 2022 respecto a Ene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</si>
</sst>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  <xf numFmtId="0" fontId="16" fillId="38" borderId="1" xfId="40" applyFont="1" applyFill="1" applyBorder="1" applyAlignment="1">
      <alignment horizontal="center" vertical="center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W18" sqref="W18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7" width="6.5703125" style="32" customWidth="1"/>
    <col min="18" max="18" width="10.28515625" style="32" customWidth="1"/>
    <col min="19" max="19" width="10.5703125" style="32" customWidth="1"/>
    <col min="20" max="24" width="11.42578125" style="32" customWidth="1"/>
    <col min="25" max="16384" width="9.85546875" style="32"/>
  </cols>
  <sheetData>
    <row r="1" spans="1:24" s="27" customFormat="1" ht="15.75" customHeight="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6"/>
      <c r="U1" s="26"/>
      <c r="V1" s="26"/>
      <c r="W1" s="26"/>
      <c r="X1" s="26"/>
    </row>
    <row r="2" spans="1:24" s="29" customFormat="1" ht="15.75" customHeigh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28"/>
      <c r="U2" s="28"/>
      <c r="V2" s="28"/>
      <c r="W2" s="28"/>
      <c r="X2" s="28"/>
    </row>
    <row r="3" spans="1:24" s="29" customFormat="1" ht="15" customHeight="1" x14ac:dyDescent="0.2">
      <c r="A3" s="92" t="s">
        <v>33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8"/>
      <c r="U5" s="8"/>
      <c r="V5" s="8"/>
      <c r="W5" s="8"/>
      <c r="X5" s="8"/>
    </row>
    <row r="6" spans="1:24" s="7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8"/>
      <c r="U6" s="8"/>
      <c r="V6" s="8"/>
      <c r="W6" s="8"/>
      <c r="X6" s="8"/>
    </row>
    <row r="7" spans="1:24" s="7" customFormat="1" ht="12.75" customHeight="1" x14ac:dyDescent="0.2">
      <c r="A7" s="96" t="s">
        <v>32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8"/>
      <c r="U7" s="8"/>
      <c r="V7" s="8"/>
      <c r="W7" s="8"/>
      <c r="X7" s="8"/>
    </row>
    <row r="8" spans="1:24" s="7" customFormat="1" ht="21.75" customHeight="1" x14ac:dyDescent="0.2">
      <c r="A8" s="93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102">
        <v>2022</v>
      </c>
      <c r="Q8" s="102"/>
      <c r="R8" s="97" t="s">
        <v>34</v>
      </c>
      <c r="S8" s="97" t="s">
        <v>31</v>
      </c>
    </row>
    <row r="9" spans="1:24" s="7" customFormat="1" ht="18" customHeight="1" x14ac:dyDescent="0.2">
      <c r="A9" s="94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14</v>
      </c>
      <c r="Q9" s="85" t="s">
        <v>15</v>
      </c>
      <c r="R9" s="98"/>
      <c r="S9" s="98"/>
    </row>
    <row r="10" spans="1:24" s="7" customFormat="1" ht="23.25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3784</v>
      </c>
      <c r="Q10" s="86">
        <v>3812</v>
      </c>
      <c r="R10" s="86">
        <f>Q10-P10</f>
        <v>28</v>
      </c>
      <c r="S10" s="40">
        <f>Q10-O10</f>
        <v>44</v>
      </c>
    </row>
    <row r="11" spans="1:24" s="7" customFormat="1" ht="12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131</v>
      </c>
      <c r="Q11" s="87">
        <v>130</v>
      </c>
      <c r="R11" s="86">
        <f t="shared" ref="R11:R17" si="0">Q11-P11</f>
        <v>-1</v>
      </c>
      <c r="S11" s="40">
        <f t="shared" ref="S11:S17" si="1">Q11-O11</f>
        <v>0</v>
      </c>
    </row>
    <row r="12" spans="1:24" s="7" customFormat="1" ht="12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15748</v>
      </c>
      <c r="Q12" s="86">
        <v>15799</v>
      </c>
      <c r="R12" s="86">
        <f t="shared" si="0"/>
        <v>51</v>
      </c>
      <c r="S12" s="40">
        <f t="shared" si="1"/>
        <v>23</v>
      </c>
    </row>
    <row r="13" spans="1:24" s="7" customFormat="1" ht="12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12646</v>
      </c>
      <c r="Q13" s="87">
        <v>12794</v>
      </c>
      <c r="R13" s="86">
        <f t="shared" si="0"/>
        <v>148</v>
      </c>
      <c r="S13" s="40">
        <f t="shared" si="1"/>
        <v>68</v>
      </c>
    </row>
    <row r="14" spans="1:24" s="7" customFormat="1" ht="12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184</v>
      </c>
      <c r="Q14" s="86">
        <v>187</v>
      </c>
      <c r="R14" s="86">
        <f t="shared" si="0"/>
        <v>3</v>
      </c>
      <c r="S14" s="40">
        <f t="shared" si="1"/>
        <v>2</v>
      </c>
    </row>
    <row r="15" spans="1:24" s="7" customFormat="1" ht="12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31557</v>
      </c>
      <c r="Q15" s="87">
        <v>31629</v>
      </c>
      <c r="R15" s="86">
        <f t="shared" si="0"/>
        <v>72</v>
      </c>
      <c r="S15" s="40">
        <f t="shared" si="1"/>
        <v>57</v>
      </c>
    </row>
    <row r="16" spans="1:24" s="7" customFormat="1" ht="12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6163</v>
      </c>
      <c r="Q16" s="86">
        <v>6158</v>
      </c>
      <c r="R16" s="86">
        <f t="shared" si="0"/>
        <v>-5</v>
      </c>
      <c r="S16" s="40">
        <f t="shared" si="1"/>
        <v>9</v>
      </c>
    </row>
    <row r="17" spans="1:63" s="7" customFormat="1" ht="12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32987</v>
      </c>
      <c r="Q17" s="87">
        <v>33117</v>
      </c>
      <c r="R17" s="86">
        <f t="shared" si="0"/>
        <v>130</v>
      </c>
      <c r="S17" s="40">
        <f t="shared" si="1"/>
        <v>172</v>
      </c>
    </row>
    <row r="18" spans="1:63" s="7" customFormat="1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103200</v>
      </c>
      <c r="Q18" s="20">
        <f>SUM(Q10:Q17)</f>
        <v>103626</v>
      </c>
      <c r="R18" s="20">
        <f>SUM(R10:R17)</f>
        <v>426</v>
      </c>
      <c r="S18" s="20">
        <f>SUM(S10:S17)</f>
        <v>375</v>
      </c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63" ht="19.5" customHeight="1" x14ac:dyDescent="0.2">
      <c r="A20" s="90" t="s">
        <v>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  <c r="S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</sheetData>
  <mergeCells count="10">
    <mergeCell ref="A20:S20"/>
    <mergeCell ref="A1:S1"/>
    <mergeCell ref="A2:S2"/>
    <mergeCell ref="A3:S3"/>
    <mergeCell ref="A8:A9"/>
    <mergeCell ref="A6:S6"/>
    <mergeCell ref="A7:S7"/>
    <mergeCell ref="S8:S9"/>
    <mergeCell ref="P8:Q8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x14ac:dyDescent="0.2">
      <c r="A8" s="99" t="s">
        <v>10</v>
      </c>
      <c r="B8" s="99">
        <v>2016</v>
      </c>
      <c r="C8" s="99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x14ac:dyDescent="0.2">
      <c r="A9" s="99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x14ac:dyDescent="0.2">
      <c r="A8" s="99" t="s">
        <v>10</v>
      </c>
      <c r="B8" s="99">
        <v>2017</v>
      </c>
      <c r="C8" s="99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x14ac:dyDescent="0.2">
      <c r="A9" s="99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x14ac:dyDescent="0.2">
      <c r="A8" s="99" t="s">
        <v>10</v>
      </c>
      <c r="B8" s="99">
        <v>2018</v>
      </c>
      <c r="C8" s="99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x14ac:dyDescent="0.2">
      <c r="A9" s="99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x14ac:dyDescent="0.2">
      <c r="A8" s="99" t="s">
        <v>10</v>
      </c>
      <c r="B8" s="99">
        <v>2019</v>
      </c>
      <c r="C8" s="99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x14ac:dyDescent="0.2">
      <c r="A9" s="99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x14ac:dyDescent="0.2">
      <c r="A8" s="99" t="s">
        <v>10</v>
      </c>
      <c r="B8" s="99">
        <v>2020</v>
      </c>
      <c r="C8" s="99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x14ac:dyDescent="0.2">
      <c r="A9" s="99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x14ac:dyDescent="0.2">
      <c r="A8" s="99" t="s">
        <v>10</v>
      </c>
      <c r="B8" s="99">
        <v>2021</v>
      </c>
      <c r="C8" s="99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x14ac:dyDescent="0.2">
      <c r="A9" s="99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10" sqref="C10:C17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x14ac:dyDescent="0.2">
      <c r="A8" s="99" t="s">
        <v>10</v>
      </c>
      <c r="B8" s="99">
        <v>2022</v>
      </c>
      <c r="C8" s="99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x14ac:dyDescent="0.2">
      <c r="A9" s="99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 x14ac:dyDescent="0.2">
      <c r="A10" s="41" t="s">
        <v>0</v>
      </c>
      <c r="B10" s="40">
        <v>3784</v>
      </c>
      <c r="C10" s="68">
        <v>3812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31557</v>
      </c>
      <c r="C11" s="40">
        <v>130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12646</v>
      </c>
      <c r="C12" s="68">
        <v>15799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184</v>
      </c>
      <c r="C13" s="40">
        <v>12794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15748</v>
      </c>
      <c r="C14" s="84">
        <v>187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131</v>
      </c>
      <c r="C15" s="40">
        <v>31629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32987</v>
      </c>
      <c r="C16" s="68">
        <v>6158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6163</v>
      </c>
      <c r="C17" s="40">
        <v>33117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0</v>
      </c>
      <c r="E18" s="20">
        <f t="shared" si="0"/>
        <v>0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f>SUM(L10:L17)</f>
        <v>0</v>
      </c>
      <c r="M18" s="20">
        <f t="shared" si="0"/>
        <v>0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-100</v>
      </c>
      <c r="E19" s="83" t="e">
        <f t="shared" si="1"/>
        <v>#DIV/0!</v>
      </c>
      <c r="F19" s="83" t="e">
        <f t="shared" si="1"/>
        <v>#DIV/0!</v>
      </c>
      <c r="G19" s="83" t="e">
        <f t="shared" si="1"/>
        <v>#DIV/0!</v>
      </c>
      <c r="H19" s="83" t="e">
        <f t="shared" si="1"/>
        <v>#DIV/0!</v>
      </c>
      <c r="I19" s="83" t="e">
        <f>(I18/H18-1)*100</f>
        <v>#DIV/0!</v>
      </c>
      <c r="J19" s="83" t="e">
        <f>(J18/I18-1)*100</f>
        <v>#DIV/0!</v>
      </c>
      <c r="K19" s="83" t="e">
        <f>(K18/J18-1)*100</f>
        <v>#DIV/0!</v>
      </c>
      <c r="L19" s="83" t="e">
        <f>(L18/K18-1)*100</f>
        <v>#DIV/0!</v>
      </c>
      <c r="M19" s="83" t="e">
        <f>(M18/L18-1)*100</f>
        <v>#DIV/0!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2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2">
        <v>2008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99" t="s">
        <v>10</v>
      </c>
      <c r="B8" s="99">
        <v>2008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1" customFormat="1" ht="14.25" customHeight="1" x14ac:dyDescent="0.2">
      <c r="A9" s="99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2009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99" t="s">
        <v>10</v>
      </c>
      <c r="B8" s="99">
        <v>2009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17" customFormat="1" ht="14.25" customHeight="1" x14ac:dyDescent="0.2">
      <c r="A9" s="99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99" t="s">
        <v>10</v>
      </c>
      <c r="B8" s="99">
        <v>2010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17" customFormat="1" ht="14.25" customHeight="1" x14ac:dyDescent="0.2">
      <c r="A9" s="99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99" t="s">
        <v>10</v>
      </c>
      <c r="B8" s="99">
        <v>2011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23" s="17" customFormat="1" ht="14.25" customHeight="1" x14ac:dyDescent="0.2">
      <c r="A9" s="99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99" t="s">
        <v>10</v>
      </c>
      <c r="B8" s="99">
        <v>2012</v>
      </c>
      <c r="C8" s="99"/>
      <c r="D8" s="99"/>
      <c r="E8" s="99"/>
      <c r="F8" s="99"/>
      <c r="G8" s="99"/>
      <c r="H8" s="99"/>
      <c r="I8" s="101"/>
      <c r="J8" s="101"/>
      <c r="K8" s="101"/>
      <c r="L8" s="101"/>
      <c r="M8" s="101"/>
    </row>
    <row r="9" spans="1:23" s="17" customFormat="1" ht="14.25" customHeight="1" x14ac:dyDescent="0.2">
      <c r="A9" s="99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99" t="s">
        <v>10</v>
      </c>
      <c r="B8" s="99">
        <v>2013</v>
      </c>
      <c r="C8" s="99"/>
      <c r="D8" s="99"/>
      <c r="E8" s="99"/>
      <c r="F8" s="99"/>
      <c r="G8" s="99"/>
      <c r="H8" s="99"/>
      <c r="I8" s="101"/>
      <c r="J8" s="101"/>
      <c r="K8" s="101"/>
      <c r="L8" s="101"/>
      <c r="M8" s="101"/>
    </row>
    <row r="9" spans="1:23" s="17" customFormat="1" ht="14.25" customHeight="1" x14ac:dyDescent="0.2">
      <c r="A9" s="99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2">
        <v>2014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99" t="s">
        <v>10</v>
      </c>
      <c r="B8" s="99">
        <v>2014</v>
      </c>
      <c r="C8" s="99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2" s="17" customFormat="1" ht="14.25" customHeight="1" x14ac:dyDescent="0.2">
      <c r="A9" s="99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2">
        <v>2015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U6" s="5"/>
    </row>
    <row r="7" spans="1:21" s="4" customFormat="1" ht="12.75" customHeight="1" x14ac:dyDescent="0.2">
      <c r="A7" s="100" t="s">
        <v>30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U7" s="5"/>
    </row>
    <row r="8" spans="1:21" s="17" customFormat="1" ht="14.25" customHeight="1" x14ac:dyDescent="0.2">
      <c r="A8" s="99" t="s">
        <v>10</v>
      </c>
      <c r="B8" s="99">
        <v>2015</v>
      </c>
      <c r="C8" s="99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1" s="17" customFormat="1" ht="14.25" customHeight="1" x14ac:dyDescent="0.2">
      <c r="A9" s="99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2022-03-14T16:57:20Z</dcterms:modified>
</cp:coreProperties>
</file>