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C19" i="30" l="1"/>
  <c r="C18" i="30"/>
  <c r="D19" i="30" s="1"/>
  <c r="B19" i="30"/>
  <c r="M18" i="30"/>
  <c r="L18" i="30"/>
  <c r="M19" i="30" s="1"/>
  <c r="K18" i="30"/>
  <c r="K19" i="30" s="1"/>
  <c r="J18" i="30"/>
  <c r="I18" i="30"/>
  <c r="H18" i="30"/>
  <c r="G18" i="30"/>
  <c r="G19" i="30" s="1"/>
  <c r="F18" i="30"/>
  <c r="E18" i="30"/>
  <c r="D18" i="30"/>
  <c r="E19" i="30" s="1"/>
  <c r="B18" i="30"/>
  <c r="I19" i="30" l="1"/>
  <c r="J19" i="30"/>
  <c r="F19" i="30"/>
  <c r="H19" i="30"/>
  <c r="L19" i="30"/>
  <c r="P18" i="21" l="1"/>
  <c r="C19" i="29" l="1"/>
  <c r="Q17" i="21"/>
  <c r="Q16" i="21"/>
  <c r="Q15" i="21"/>
  <c r="Q14" i="21"/>
  <c r="Q13" i="21"/>
  <c r="Q12" i="21"/>
  <c r="Q11" i="21"/>
  <c r="Q10" i="2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Q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<sst xmlns="http://schemas.openxmlformats.org/spreadsheetml/2006/main" count="544" uniqueCount="31">
  <si>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</si>
  <si>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</si>
  <si>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</si>
  <si>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</si>
  <si>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</si>
  <si>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</si>
  <si>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</si>
  <si>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</si>
  <si>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</si>
  <si>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</si>
  <si>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</si>
  <si>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</si>
  <si>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</si>
  <si>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</si>
  <si>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</si>
  <si>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</si>
  <si>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</si>
  <si>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</si>
  <si>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</si>
  <si>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</si>
  <si>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</si>
  <si>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</si>
  <si>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</si>
  <si>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</si>
  <si>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</si>
  <si>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</si>
  <si>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</si>
  <si>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</si>
  <si>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Var Ene 2022 respecto a Dic 2021</t>
  </si>
  <si>
    <t>2008 - 2022</t>
  </si>
  <si>
    <t>Por división económica 2007 - 2022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</si>
</sst>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2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"/>
  <sheetViews>
    <sheetView showGridLines="0" tabSelected="1" zoomScaleNormal="100" workbookViewId="0">
      <selection activeCell="Q8" sqref="Q8:Q9"/>
    </sheetView>
  </sheetViews>
  <sheetFormatPr baseColWidth="10" defaultColWidth="9.85546875" defaultRowHeight="12.75" x14ac:dyDescent="0.2"/>
  <cols>
    <col min="1" max="1" width="27.85546875" customWidth="1"/>
    <col min="2" max="15" width="7.85546875" customWidth="1"/>
    <col min="16" max="16" width="8.140625" customWidth="1"/>
    <col min="17" max="17" width="8.7109375" customWidth="1"/>
    <col min="18" max="24" width="11.42578125" customWidth="1"/>
  </cols>
  <sheetData>
    <row r="1" spans="1:22" s="28" customFormat="1" ht="20.25" x14ac:dyDescent="0.3">
      <c r="A1" s="42" t="s">
        <v>25</v>
      </c>
      <c r="B1" s="27"/>
      <c r="C1" s="27"/>
      <c r="D1" s="27"/>
      <c r="E1" s="27"/>
    </row>
    <row r="2" spans="1:22" s="3" customFormat="1" ht="14.25" x14ac:dyDescent="0.2">
      <c r="A2" s="86" t="s">
        <v>12</v>
      </c>
      <c r="B2" s="86"/>
      <c r="C2" s="86"/>
      <c r="D2" s="86"/>
      <c r="E2" s="8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s="5" customFormat="1" ht="14.25" x14ac:dyDescent="0.2">
      <c r="A3" s="86" t="s">
        <v>13</v>
      </c>
      <c r="B3" s="86"/>
      <c r="C3" s="86"/>
      <c r="D3" s="86"/>
      <c r="E3" s="86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5" customFormat="1" ht="14.25" x14ac:dyDescent="0.2">
      <c r="A4" s="86" t="s">
        <v>29</v>
      </c>
      <c r="B4" s="86"/>
      <c r="C4" s="86"/>
      <c r="D4" s="86"/>
      <c r="E4" s="8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2"/>
      <c r="S5" s="2"/>
      <c r="T5" s="2"/>
    </row>
    <row r="6" spans="1:22" s="1" customFormat="1" ht="17.100000000000001" customHeight="1" x14ac:dyDescent="0.2">
      <c r="A6" s="87" t="s">
        <v>12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2"/>
      <c r="S6" s="2"/>
      <c r="T6" s="2"/>
    </row>
    <row r="7" spans="1:22" s="1" customFormat="1" ht="17.100000000000001" customHeight="1" x14ac:dyDescent="0.2">
      <c r="A7" s="88" t="s">
        <v>30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2"/>
      <c r="S7" s="2"/>
      <c r="T7" s="2"/>
    </row>
    <row r="8" spans="1:22" s="1" customFormat="1" ht="21.75" customHeight="1" x14ac:dyDescent="0.2">
      <c r="A8" s="89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4">
        <v>2021</v>
      </c>
      <c r="P8" s="84">
        <v>2022</v>
      </c>
      <c r="Q8" s="91" t="s">
        <v>28</v>
      </c>
      <c r="R8" s="2"/>
      <c r="S8" s="2"/>
      <c r="T8" s="2"/>
    </row>
    <row r="9" spans="1:22" s="1" customFormat="1" ht="21.75" customHeight="1" x14ac:dyDescent="0.2">
      <c r="A9" s="90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3" t="s">
        <v>23</v>
      </c>
      <c r="P9" s="82" t="s">
        <v>10</v>
      </c>
      <c r="Q9" s="92"/>
      <c r="R9" s="2"/>
      <c r="S9" s="2"/>
      <c r="T9" s="2"/>
    </row>
    <row r="10" spans="1:22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121583</v>
      </c>
      <c r="Q10" s="36">
        <f>P10-O10</f>
        <v>5332</v>
      </c>
      <c r="R10" s="22"/>
      <c r="S10" s="22"/>
      <c r="T10" s="22"/>
    </row>
    <row r="11" spans="1:22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388222</v>
      </c>
      <c r="Q11" s="36">
        <f t="shared" ref="Q11:Q18" si="0">P11-O11</f>
        <v>-727</v>
      </c>
      <c r="R11" s="22"/>
      <c r="S11" s="22"/>
      <c r="T11" s="22"/>
    </row>
    <row r="12" spans="1:22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135688</v>
      </c>
      <c r="Q12" s="36">
        <f t="shared" si="0"/>
        <v>1141</v>
      </c>
      <c r="R12" s="22"/>
      <c r="S12" s="22"/>
      <c r="T12" s="22"/>
    </row>
    <row r="13" spans="1:22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9433</v>
      </c>
      <c r="Q13" s="36">
        <f t="shared" si="0"/>
        <v>40</v>
      </c>
      <c r="R13" s="22"/>
      <c r="S13" s="22"/>
      <c r="T13" s="22"/>
    </row>
    <row r="14" spans="1:22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483047</v>
      </c>
      <c r="Q14" s="36">
        <f t="shared" si="0"/>
        <v>2387</v>
      </c>
      <c r="R14" s="22"/>
      <c r="S14" s="22"/>
      <c r="T14" s="22"/>
    </row>
    <row r="15" spans="1:22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2642</v>
      </c>
      <c r="Q15" s="36">
        <f t="shared" si="0"/>
        <v>18</v>
      </c>
      <c r="R15" s="22"/>
      <c r="S15" s="22"/>
      <c r="T15" s="22"/>
    </row>
    <row r="16" spans="1:22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622201</v>
      </c>
      <c r="Q16" s="36">
        <f t="shared" si="0"/>
        <v>1881</v>
      </c>
      <c r="R16" s="22"/>
      <c r="S16" s="22"/>
      <c r="T16" s="22"/>
    </row>
    <row r="17" spans="1:63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98343</v>
      </c>
      <c r="Q17" s="36">
        <f t="shared" si="0"/>
        <v>1088</v>
      </c>
      <c r="R17" s="22"/>
      <c r="S17" s="22"/>
      <c r="T17" s="22"/>
    </row>
    <row r="18" spans="1:63" s="25" customFormat="1" x14ac:dyDescent="0.2">
      <c r="A18" s="40" t="s">
        <v>9</v>
      </c>
      <c r="B18" s="54">
        <f t="shared" ref="B18:E18" si="1">SUM(B10:B17)</f>
        <v>1204590</v>
      </c>
      <c r="C18" s="54">
        <f t="shared" si="1"/>
        <v>1208019</v>
      </c>
      <c r="D18" s="54">
        <f t="shared" si="1"/>
        <v>1263487</v>
      </c>
      <c r="E18" s="54">
        <f t="shared" si="1"/>
        <v>1308282</v>
      </c>
      <c r="F18" s="54">
        <f t="shared" ref="F18:J18" si="2">SUM(F10:F17)</f>
        <v>1349657</v>
      </c>
      <c r="G18" s="54">
        <f t="shared" si="2"/>
        <v>1397248</v>
      </c>
      <c r="H18" s="54">
        <f t="shared" si="2"/>
        <v>1463340</v>
      </c>
      <c r="I18" s="54">
        <f t="shared" si="2"/>
        <v>1535255</v>
      </c>
      <c r="J18" s="54">
        <f t="shared" si="2"/>
        <v>1624237</v>
      </c>
      <c r="K18" s="54">
        <f t="shared" ref="K18:M18" si="3">SUM(K10:K17)</f>
        <v>1717868</v>
      </c>
      <c r="L18" s="54">
        <f t="shared" si="3"/>
        <v>1761000</v>
      </c>
      <c r="M18" s="54">
        <f t="shared" si="3"/>
        <v>1812699</v>
      </c>
      <c r="N18" s="54">
        <v>1780367</v>
      </c>
      <c r="O18" s="54">
        <f>SUM(O10:O17)</f>
        <v>1849999</v>
      </c>
      <c r="P18" s="54">
        <f>SUM(P10:P17)</f>
        <v>1861159</v>
      </c>
      <c r="Q18" s="57">
        <f t="shared" si="0"/>
        <v>11160</v>
      </c>
      <c r="R18" s="24"/>
      <c r="S18" s="24"/>
      <c r="T18" s="24"/>
    </row>
    <row r="19" spans="1:63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</row>
    <row r="20" spans="1:63" ht="24.75" customHeight="1" x14ac:dyDescent="0.2">
      <c r="A20" s="85" t="s">
        <v>26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</row>
    <row r="21" spans="1:63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63" ht="15" customHeight="1" x14ac:dyDescent="0.2">
      <c r="A22" s="15" t="s">
        <v>27</v>
      </c>
    </row>
    <row r="23" spans="1:63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</row>
  </sheetData>
  <sortState ref="A11:K17">
    <sortCondition ref="A10:A17"/>
  </sortState>
  <mergeCells count="8">
    <mergeCell ref="A20:Q20"/>
    <mergeCell ref="A2:E2"/>
    <mergeCell ref="A3:E3"/>
    <mergeCell ref="A4:E4"/>
    <mergeCell ref="A6:Q6"/>
    <mergeCell ref="A7:Q7"/>
    <mergeCell ref="A8:A9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.25" x14ac:dyDescent="0.2">
      <c r="A4" s="86">
        <v>2014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00000000000001" customHeight="1" x14ac:dyDescent="0.2">
      <c r="A8" s="98" t="s">
        <v>24</v>
      </c>
      <c r="B8" s="99">
        <v>2014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.25" x14ac:dyDescent="0.2">
      <c r="A4" s="86">
        <v>2015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00000000000001" customHeight="1" x14ac:dyDescent="0.2">
      <c r="A8" s="98" t="s">
        <v>24</v>
      </c>
      <c r="B8" s="99">
        <v>2015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.25" x14ac:dyDescent="0.2">
      <c r="A4" s="86">
        <v>2016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00000000000001" customHeight="1" x14ac:dyDescent="0.2">
      <c r="A8" s="98" t="s">
        <v>24</v>
      </c>
      <c r="B8" s="99">
        <v>2016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.25" x14ac:dyDescent="0.2">
      <c r="A4" s="86">
        <v>2017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00000000000001" customHeight="1" x14ac:dyDescent="0.2">
      <c r="A8" s="98" t="s">
        <v>24</v>
      </c>
      <c r="B8" s="99">
        <v>2017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.25" x14ac:dyDescent="0.2">
      <c r="A4" s="86">
        <v>2018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00000000000001" customHeight="1" x14ac:dyDescent="0.2">
      <c r="A8" s="98" t="s">
        <v>24</v>
      </c>
      <c r="B8" s="99">
        <v>2018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.25" x14ac:dyDescent="0.2">
      <c r="A4" s="86">
        <v>2019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00000000000001" customHeight="1" x14ac:dyDescent="0.2">
      <c r="A8" s="98" t="s">
        <v>24</v>
      </c>
      <c r="B8" s="99">
        <v>2019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.25" x14ac:dyDescent="0.2">
      <c r="A4" s="86">
        <v>2020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00000000000001" customHeight="1" x14ac:dyDescent="0.2">
      <c r="A8" s="98" t="s">
        <v>24</v>
      </c>
      <c r="B8" s="99">
        <v>2020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.25" x14ac:dyDescent="0.2">
      <c r="A4" s="86">
        <v>2021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00000000000001" customHeight="1" x14ac:dyDescent="0.2">
      <c r="A8" s="98" t="s">
        <v>24</v>
      </c>
      <c r="B8" s="99">
        <v>2021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00000000000001" customHeight="1" x14ac:dyDescent="0.2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00000000000001" customHeight="1" x14ac:dyDescent="0.2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00000000000001" customHeight="1" x14ac:dyDescent="0.2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00000000000001" customHeight="1" x14ac:dyDescent="0.2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P11" sqref="P11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.25" x14ac:dyDescent="0.2">
      <c r="A4" s="86">
        <v>2022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s="19" customFormat="1" ht="17.100000000000001" customHeight="1" x14ac:dyDescent="0.2">
      <c r="A8" s="98" t="s">
        <v>24</v>
      </c>
      <c r="B8" s="99">
        <v>2022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3" t="s">
        <v>0</v>
      </c>
      <c r="B10" s="74">
        <v>121583</v>
      </c>
      <c r="C10" s="74"/>
      <c r="D10" s="74"/>
      <c r="E10" s="75"/>
      <c r="F10" s="75"/>
      <c r="G10" s="74"/>
      <c r="H10" s="74"/>
      <c r="I10" s="74"/>
      <c r="J10" s="74"/>
      <c r="K10" s="74"/>
      <c r="L10" s="74"/>
      <c r="M10" s="74"/>
    </row>
    <row r="11" spans="1:13" s="46" customFormat="1" ht="17.100000000000001" customHeight="1" x14ac:dyDescent="0.2">
      <c r="A11" s="37" t="s">
        <v>5</v>
      </c>
      <c r="B11" s="36">
        <v>388222</v>
      </c>
      <c r="C11" s="36"/>
      <c r="D11" s="36"/>
      <c r="E11" s="76"/>
      <c r="F11" s="76"/>
      <c r="G11" s="36"/>
      <c r="H11" s="36"/>
      <c r="I11" s="36"/>
      <c r="J11" s="36"/>
      <c r="K11" s="36"/>
      <c r="L11" s="36"/>
      <c r="M11" s="36"/>
    </row>
    <row r="12" spans="1:13" s="46" customFormat="1" ht="17.100000000000001" customHeight="1" x14ac:dyDescent="0.2">
      <c r="A12" s="77" t="s">
        <v>3</v>
      </c>
      <c r="B12" s="74">
        <v>135688</v>
      </c>
      <c r="C12" s="74"/>
      <c r="D12" s="74"/>
      <c r="E12" s="75"/>
      <c r="F12" s="75"/>
      <c r="G12" s="74"/>
      <c r="H12" s="74"/>
      <c r="I12" s="74"/>
      <c r="J12" s="74"/>
      <c r="K12" s="74"/>
      <c r="L12" s="74"/>
      <c r="M12" s="74"/>
    </row>
    <row r="13" spans="1:13" s="46" customFormat="1" ht="17.100000000000001" customHeight="1" x14ac:dyDescent="0.2">
      <c r="A13" s="37" t="s">
        <v>4</v>
      </c>
      <c r="B13" s="36">
        <v>9433</v>
      </c>
      <c r="C13" s="36"/>
      <c r="D13" s="36"/>
      <c r="E13" s="76"/>
      <c r="F13" s="76"/>
      <c r="G13" s="36"/>
      <c r="H13" s="36"/>
      <c r="I13" s="36"/>
      <c r="J13" s="36"/>
      <c r="K13" s="36"/>
      <c r="L13" s="36"/>
      <c r="M13" s="36"/>
    </row>
    <row r="14" spans="1:13" s="46" customFormat="1" ht="17.100000000000001" customHeight="1" x14ac:dyDescent="0.2">
      <c r="A14" s="77" t="s">
        <v>2</v>
      </c>
      <c r="B14" s="74">
        <v>483047</v>
      </c>
      <c r="C14" s="74"/>
      <c r="D14" s="74"/>
      <c r="E14" s="75"/>
      <c r="F14" s="75"/>
      <c r="G14" s="74"/>
      <c r="H14" s="74"/>
      <c r="I14" s="74"/>
      <c r="J14" s="74"/>
      <c r="K14" s="74"/>
      <c r="L14" s="74"/>
      <c r="M14" s="74"/>
    </row>
    <row r="15" spans="1:13" s="46" customFormat="1" ht="17.100000000000001" customHeight="1" x14ac:dyDescent="0.2">
      <c r="A15" s="37" t="s">
        <v>1</v>
      </c>
      <c r="B15" s="36">
        <v>2642</v>
      </c>
      <c r="C15" s="36"/>
      <c r="D15" s="36"/>
      <c r="E15" s="76"/>
      <c r="F15" s="76"/>
      <c r="G15" s="36"/>
      <c r="H15" s="36"/>
      <c r="I15" s="36"/>
      <c r="J15" s="36"/>
      <c r="K15" s="36"/>
      <c r="L15" s="36"/>
      <c r="M15" s="36"/>
    </row>
    <row r="16" spans="1:13" s="46" customFormat="1" ht="17.100000000000001" customHeight="1" x14ac:dyDescent="0.2">
      <c r="A16" s="77" t="s">
        <v>7</v>
      </c>
      <c r="B16" s="74">
        <v>622201</v>
      </c>
      <c r="C16" s="74"/>
      <c r="D16" s="74"/>
      <c r="E16" s="75"/>
      <c r="F16" s="75"/>
      <c r="G16" s="74"/>
      <c r="H16" s="74"/>
      <c r="I16" s="74"/>
      <c r="J16" s="74"/>
      <c r="K16" s="74"/>
      <c r="L16" s="74"/>
      <c r="M16" s="74"/>
    </row>
    <row r="17" spans="1:64" s="46" customFormat="1" ht="17.100000000000001" customHeight="1" x14ac:dyDescent="0.2">
      <c r="A17" s="37" t="s">
        <v>6</v>
      </c>
      <c r="B17" s="36">
        <v>98343</v>
      </c>
      <c r="C17" s="36"/>
      <c r="D17" s="36"/>
      <c r="E17" s="76"/>
      <c r="F17" s="76"/>
      <c r="G17" s="36"/>
      <c r="H17" s="36"/>
      <c r="I17" s="36"/>
      <c r="J17" s="36"/>
      <c r="K17" s="36"/>
      <c r="L17" s="36"/>
      <c r="M17" s="36"/>
    </row>
    <row r="18" spans="1:64" s="46" customFormat="1" ht="17.100000000000001" customHeight="1" x14ac:dyDescent="0.2">
      <c r="A18" s="78" t="s">
        <v>9</v>
      </c>
      <c r="B18" s="79">
        <f>SUM(B10:B17)</f>
        <v>1861159</v>
      </c>
      <c r="C18" s="79">
        <f>SUM(C10:C17)</f>
        <v>0</v>
      </c>
      <c r="D18" s="79">
        <f t="shared" ref="D18:M18" si="0">SUM(D10:D17)</f>
        <v>0</v>
      </c>
      <c r="E18" s="79">
        <f>SUM(E10:E17)</f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(B18/'2021'!M18-1)*100</f>
        <v>0.60324356932084378</v>
      </c>
      <c r="C19" s="58">
        <f t="shared" ref="C19:H19" si="1">+(C18-B18)/B18*100</f>
        <v>-100</v>
      </c>
      <c r="D19" s="58" t="e">
        <f t="shared" si="1"/>
        <v>#DIV/0!</v>
      </c>
      <c r="E19" s="58" t="e">
        <f t="shared" si="1"/>
        <v>#DIV/0!</v>
      </c>
      <c r="F19" s="58" t="e">
        <f t="shared" si="1"/>
        <v>#DIV/0!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6">
        <v>2000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6" t="s">
        <v>12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7" t="s">
        <v>13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4" t="s">
        <v>24</v>
      </c>
      <c r="B8" s="95">
        <v>2000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44" s="6" customFormat="1" ht="17.100000000000001" customHeight="1" x14ac:dyDescent="0.2">
      <c r="A9" s="95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35" ht="17.100000000000001" customHeight="1" x14ac:dyDescent="0.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s="5" customFormat="1" ht="14.25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1:13" s="5" customFormat="1" ht="14.25" x14ac:dyDescent="0.2">
      <c r="A4" s="86">
        <v>2001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6" t="s">
        <v>12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1:13" s="1" customFormat="1" ht="17.100000000000001" customHeight="1" x14ac:dyDescent="0.2">
      <c r="A7" s="97" t="s">
        <v>13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</row>
    <row r="8" spans="1:13" s="6" customFormat="1" ht="17.100000000000001" customHeight="1" x14ac:dyDescent="0.2">
      <c r="A8" s="94" t="s">
        <v>24</v>
      </c>
      <c r="B8" s="95">
        <v>2001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13" s="41" customFormat="1" ht="17.100000000000001" customHeight="1" x14ac:dyDescent="0.2">
      <c r="A9" s="95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ht="17.100000000000001" customHeight="1" x14ac:dyDescent="0.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6">
        <v>2008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98" t="s">
        <v>24</v>
      </c>
      <c r="B8" s="99">
        <v>2008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5" s="43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6">
        <v>2009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98" t="s">
        <v>24</v>
      </c>
      <c r="B8" s="99">
        <v>2009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5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6">
        <v>2010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98" t="s">
        <v>24</v>
      </c>
      <c r="B8" s="99">
        <v>2010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4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6">
        <v>2011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98" t="s">
        <v>24</v>
      </c>
      <c r="B8" s="99">
        <v>2011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0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</row>
    <row r="3" spans="1:14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6"/>
    </row>
    <row r="4" spans="1:14" s="5" customFormat="1" ht="14.25" x14ac:dyDescent="0.2">
      <c r="A4" s="86">
        <v>2012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</row>
    <row r="7" spans="1:14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</row>
    <row r="8" spans="1:14" s="19" customFormat="1" ht="17.100000000000001" customHeight="1" x14ac:dyDescent="0.2">
      <c r="A8" s="98" t="s">
        <v>24</v>
      </c>
      <c r="B8" s="99">
        <v>2012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4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6" t="s">
        <v>12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4"/>
    </row>
    <row r="3" spans="1:14" s="5" customFormat="1" ht="12.75" customHeight="1" x14ac:dyDescent="0.2">
      <c r="A3" s="86" t="s">
        <v>13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6"/>
    </row>
    <row r="4" spans="1:14" s="5" customFormat="1" ht="14.25" x14ac:dyDescent="0.2">
      <c r="A4" s="86">
        <v>2013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0" t="s">
        <v>12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</row>
    <row r="7" spans="1:14" s="5" customFormat="1" ht="17.100000000000001" customHeight="1" x14ac:dyDescent="0.2">
      <c r="A7" s="101" t="s">
        <v>13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</row>
    <row r="8" spans="1:14" s="19" customFormat="1" ht="17.100000000000001" customHeight="1" x14ac:dyDescent="0.2">
      <c r="A8" s="98" t="s">
        <v>24</v>
      </c>
      <c r="B8" s="99">
        <v>2013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4" s="46" customFormat="1" ht="17.100000000000001" customHeight="1" x14ac:dyDescent="0.2">
      <c r="A9" s="89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3" t="s">
        <v>26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2022-02-09T23:01:42Z</dcterms:modified>
</cp:coreProperties>
</file>