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</sheets>
  <calcPr calcId="162913"/>
</workbook>
</file>

<file path=xl/calcChain.xml><?xml version="1.0" encoding="utf-8"?>
<calcChain xmlns="http://schemas.openxmlformats.org/spreadsheetml/2006/main">
  <c r="O18" i="1" l="1"/>
  <c r="Q10" i="1" l="1"/>
  <c r="P18" i="1" l="1"/>
  <c r="R16" i="1" l="1"/>
  <c r="R17" i="1"/>
  <c r="R11" i="1"/>
  <c r="R13" i="1"/>
  <c r="R12" i="1"/>
  <c r="R14" i="1"/>
  <c r="R15" i="1"/>
  <c r="R10" i="1"/>
  <c r="Q16" i="1"/>
  <c r="Q17" i="1"/>
  <c r="Q11" i="1"/>
  <c r="Q13" i="1"/>
  <c r="Q12" i="1"/>
  <c r="Q14" i="1"/>
  <c r="Q15" i="1"/>
  <c r="Q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R18" i="1" l="1"/>
  <c r="M18" i="27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<sst xmlns="http://schemas.openxmlformats.org/spreadsheetml/2006/main" count="515" uniqueCount="38">
  <si>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</si>
  <si>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</si>
  <si>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</si>
  <si>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</si>
  <si>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</si>
  <si>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</si>
  <si>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</si>
  <si>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</si>
  <si>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</si>
  <si>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</si>
  <si>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</si>
  <si>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</si>
  <si>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</si>
  <si>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</si>
  <si>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</si>
  <si>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</si>
  <si>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</si>
  <si>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</si>
  <si>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</si>
  <si>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</si>
  <si>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</si>
  <si>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</si>
  <si>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</si>
  <si>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</si>
  <si>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</si>
  <si>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</si>
  <si>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</si>
  <si>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</si>
  <si>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</si>
  <si>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</si>
  <si>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</si>
  <si>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</si>
  <si>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</si>
  <si>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</si>
  <si>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2008-2021</t>
  </si>
  <si>
    <t>Por división económica 2008 - 2021</t>
  </si>
  <si>
    <t>Var Dic 2021 respecto a Nov2021</t>
  </si>
  <si>
    <t>Var Dic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</si>
</sst>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2"/>
  <sheetViews>
    <sheetView showGridLines="0" tabSelected="1" zoomScaleNormal="100" workbookViewId="0">
      <selection activeCell="D30" sqref="D30"/>
    </sheetView>
  </sheetViews>
  <sheetFormatPr baseColWidth="10" defaultColWidth="9.85546875" defaultRowHeight="12.75" x14ac:dyDescent="0.2"/>
  <cols>
    <col min="1" max="1" width="22.28515625" customWidth="1"/>
    <col min="2" max="18" width="8.7109375" customWidth="1"/>
    <col min="19" max="19" width="14.5703125" customWidth="1"/>
    <col min="20" max="33" width="11.42578125" customWidth="1"/>
  </cols>
  <sheetData>
    <row r="1" spans="1:33" s="46" customFormat="1" ht="20.25" x14ac:dyDescent="0.3">
      <c r="A1" s="44" t="s">
        <v>26</v>
      </c>
      <c r="B1" s="45"/>
      <c r="C1" s="45"/>
      <c r="D1" s="45"/>
      <c r="E1" s="45"/>
      <c r="F1" s="45"/>
    </row>
    <row r="2" spans="1:33" s="3" customFormat="1" ht="15.75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s="5" customFormat="1" ht="15" customHeight="1" x14ac:dyDescent="0.2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s="1" customFormat="1" ht="26.2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2"/>
      <c r="T6" s="2"/>
      <c r="U6" s="2"/>
      <c r="V6" s="2"/>
      <c r="W6" s="2"/>
      <c r="X6" s="2"/>
      <c r="Y6" s="2"/>
      <c r="Z6" s="2"/>
      <c r="AA6" s="2"/>
    </row>
    <row r="7" spans="1:33" s="24" customFormat="1" ht="17.100000000000001" customHeight="1" x14ac:dyDescent="0.2">
      <c r="A7" s="95" t="s">
        <v>35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2"/>
      <c r="T7" s="2"/>
      <c r="U7" s="2"/>
      <c r="V7" s="2"/>
      <c r="W7" s="2"/>
      <c r="X7" s="2"/>
      <c r="Y7" s="2"/>
      <c r="Z7" s="2"/>
      <c r="AA7" s="2"/>
    </row>
    <row r="8" spans="1:33" s="1" customFormat="1" ht="21.75" customHeight="1" x14ac:dyDescent="0.2">
      <c r="A8" s="93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96">
        <v>2021</v>
      </c>
      <c r="P8" s="96"/>
      <c r="Q8" s="89" t="s">
        <v>36</v>
      </c>
      <c r="R8" s="89" t="s">
        <v>37</v>
      </c>
      <c r="S8" s="2"/>
      <c r="T8" s="2"/>
      <c r="U8" s="2"/>
    </row>
    <row r="9" spans="1:33" s="1" customFormat="1" ht="21.75" customHeight="1" x14ac:dyDescent="0.2">
      <c r="A9" s="94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16</v>
      </c>
      <c r="P9" s="82" t="s">
        <v>17</v>
      </c>
      <c r="Q9" s="90"/>
      <c r="R9" s="90"/>
      <c r="S9" s="2"/>
      <c r="T9" s="2"/>
      <c r="U9" s="2"/>
    </row>
    <row r="10" spans="1:33" s="10" customFormat="1" ht="23.25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765050</v>
      </c>
      <c r="P10" s="39">
        <v>766413</v>
      </c>
      <c r="Q10" s="39">
        <f>P10-O10</f>
        <v>1363</v>
      </c>
      <c r="R10" s="39">
        <f t="shared" ref="R10:R16" si="0">P10-N10</f>
        <v>8416</v>
      </c>
      <c r="S10" s="77"/>
      <c r="T10" s="11"/>
      <c r="U10" s="11"/>
    </row>
    <row r="11" spans="1:33" s="10" customFormat="1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4336230</v>
      </c>
      <c r="P11" s="39">
        <v>4290123</v>
      </c>
      <c r="Q11" s="39">
        <f t="shared" ref="Q11:Q16" si="1">P11-O11</f>
        <v>-46107</v>
      </c>
      <c r="R11" s="39">
        <f t="shared" si="0"/>
        <v>249260</v>
      </c>
      <c r="S11" s="77"/>
      <c r="T11" s="11"/>
      <c r="U11" s="11"/>
    </row>
    <row r="12" spans="1:33" s="10" customFormat="1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1683939</v>
      </c>
      <c r="P12" s="39">
        <v>1591867</v>
      </c>
      <c r="Q12" s="39">
        <f t="shared" si="1"/>
        <v>-92072</v>
      </c>
      <c r="R12" s="39">
        <f t="shared" si="0"/>
        <v>104304</v>
      </c>
      <c r="S12" s="77"/>
      <c r="T12" s="11"/>
      <c r="U12" s="11"/>
    </row>
    <row r="13" spans="1:33" s="10" customFormat="1" ht="22.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148686</v>
      </c>
      <c r="P13" s="39">
        <v>148204</v>
      </c>
      <c r="Q13" s="39">
        <f t="shared" si="1"/>
        <v>-482</v>
      </c>
      <c r="R13" s="39">
        <f t="shared" si="0"/>
        <v>1403</v>
      </c>
      <c r="S13" s="77"/>
      <c r="T13" s="11"/>
      <c r="U13" s="11"/>
    </row>
    <row r="14" spans="1:33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5805377</v>
      </c>
      <c r="P14" s="39">
        <v>5712820</v>
      </c>
      <c r="Q14" s="39">
        <f t="shared" si="1"/>
        <v>-92557</v>
      </c>
      <c r="R14" s="39">
        <f t="shared" si="0"/>
        <v>273989</v>
      </c>
    </row>
    <row r="15" spans="1:33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131547</v>
      </c>
      <c r="P15" s="39">
        <v>129632</v>
      </c>
      <c r="Q15" s="39">
        <f t="shared" si="1"/>
        <v>-1915</v>
      </c>
      <c r="R15" s="39">
        <f t="shared" si="0"/>
        <v>9686</v>
      </c>
      <c r="S15" s="77"/>
      <c r="T15" s="11"/>
      <c r="U15" s="11"/>
    </row>
    <row r="16" spans="1:33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6706834</v>
      </c>
      <c r="P16" s="39">
        <v>6634858</v>
      </c>
      <c r="Q16" s="39">
        <f t="shared" si="1"/>
        <v>-71976</v>
      </c>
      <c r="R16" s="39">
        <f t="shared" si="0"/>
        <v>66338</v>
      </c>
      <c r="S16" s="77"/>
      <c r="T16" s="11"/>
      <c r="U16" s="11"/>
    </row>
    <row r="17" spans="1:21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1355387</v>
      </c>
      <c r="P17" s="39">
        <v>1346231</v>
      </c>
      <c r="Q17" s="39">
        <f t="shared" ref="Q17" si="2">P17-O17</f>
        <v>-9156</v>
      </c>
      <c r="R17" s="39">
        <f t="shared" ref="R17" si="3">P17-N17</f>
        <v>133020</v>
      </c>
      <c r="S17" s="77"/>
      <c r="T17" s="11"/>
      <c r="U17" s="11"/>
    </row>
    <row r="18" spans="1:21" s="1" customFormat="1" ht="22.5" x14ac:dyDescent="0.2">
      <c r="A18" s="56" t="s">
        <v>3</v>
      </c>
      <c r="B18" s="57">
        <f t="shared" ref="B18:R18" si="4">SUM(B10:B17)</f>
        <v>14178117</v>
      </c>
      <c r="C18" s="57">
        <f t="shared" si="4"/>
        <v>14006404</v>
      </c>
      <c r="D18" s="57">
        <f t="shared" si="4"/>
        <v>14738783</v>
      </c>
      <c r="E18" s="57">
        <f t="shared" si="4"/>
        <v>15350335</v>
      </c>
      <c r="F18" s="57">
        <f t="shared" si="4"/>
        <v>16062043</v>
      </c>
      <c r="G18" s="57">
        <f t="shared" si="4"/>
        <v>16525061</v>
      </c>
      <c r="H18" s="57">
        <f t="shared" si="4"/>
        <v>17239587</v>
      </c>
      <c r="I18" s="57">
        <f t="shared" si="4"/>
        <v>17882161</v>
      </c>
      <c r="J18" s="57">
        <f t="shared" si="4"/>
        <v>18616624</v>
      </c>
      <c r="K18" s="57">
        <f t="shared" si="4"/>
        <v>19418455</v>
      </c>
      <c r="L18" s="57">
        <f t="shared" si="4"/>
        <v>20079365</v>
      </c>
      <c r="M18" s="57">
        <f t="shared" si="4"/>
        <v>20421442</v>
      </c>
      <c r="N18" s="57">
        <f t="shared" si="4"/>
        <v>19773732</v>
      </c>
      <c r="O18" s="57">
        <f t="shared" si="4"/>
        <v>20933050</v>
      </c>
      <c r="P18" s="57">
        <f>SUM(P10:P17)</f>
        <v>20620148</v>
      </c>
      <c r="Q18" s="88">
        <f>SUM(Q10:Q17)</f>
        <v>-312902</v>
      </c>
      <c r="R18" s="57">
        <f t="shared" si="4"/>
        <v>846416</v>
      </c>
      <c r="S18" s="83"/>
      <c r="T18" s="2"/>
    </row>
    <row r="19" spans="1:21" s="1" customFormat="1" ht="7.5" customHeight="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2"/>
      <c r="U19" s="2"/>
    </row>
    <row r="20" spans="1:21" ht="18" customHeight="1" x14ac:dyDescent="0.2">
      <c r="A20" s="92" t="s">
        <v>25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</row>
    <row r="21" spans="1:21" ht="9.75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1:21" x14ac:dyDescent="0.2">
      <c r="A22" s="18" t="s">
        <v>30</v>
      </c>
      <c r="O22" s="87"/>
      <c r="P22" s="87"/>
      <c r="Q22" s="87"/>
    </row>
  </sheetData>
  <mergeCells count="7">
    <mergeCell ref="R8:R9"/>
    <mergeCell ref="Q8:Q9"/>
    <mergeCell ref="A6:R6"/>
    <mergeCell ref="A20:R20"/>
    <mergeCell ref="A8:A9"/>
    <mergeCell ref="A7:R7"/>
    <mergeCell ref="O8:P8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2.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2015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2.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2016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2.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2017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2.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2.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2.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2.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D30" sqref="D3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>
        <v>766413</v>
      </c>
    </row>
    <row r="11" spans="1:23" s="63" customFormat="1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>
        <v>4290123</v>
      </c>
    </row>
    <row r="12" spans="1:23" s="63" customFormat="1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>
        <v>1591867</v>
      </c>
    </row>
    <row r="13" spans="1:23" s="63" customFormat="1" ht="22.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>
        <v>148204</v>
      </c>
    </row>
    <row r="14" spans="1:23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>
        <v>5712820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>
        <v>129632</v>
      </c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>
        <v>6634858</v>
      </c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>
        <v>1346231</v>
      </c>
    </row>
    <row r="18" spans="1:75" s="63" customFormat="1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20620148</v>
      </c>
    </row>
    <row r="19" spans="1:75" s="66" customFormat="1" ht="28.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-1.4947750088974134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5703125" customWidth="1"/>
    <col min="2" max="13" width="8.42578125" customWidth="1"/>
  </cols>
  <sheetData>
    <row r="1" spans="1:35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5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5" s="5" customFormat="1" ht="14.25" x14ac:dyDescent="0.2">
      <c r="A4" s="99">
        <v>2000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5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100" t="s">
        <v>4</v>
      </c>
      <c r="B8" s="100">
        <v>2000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35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2.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1.2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28515625" customWidth="1"/>
    <col min="2" max="13" width="8.7109375" bestFit="1" customWidth="1"/>
    <col min="14" max="42" width="11.42578125" customWidth="1"/>
  </cols>
  <sheetData>
    <row r="1" spans="1:5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.25" x14ac:dyDescent="0.2">
      <c r="A4" s="99">
        <v>2001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100" t="s">
        <v>4</v>
      </c>
      <c r="B8" s="100">
        <v>2001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51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2.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1.2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.25" x14ac:dyDescent="0.2">
      <c r="A4" s="99">
        <v>2008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2">
      <c r="A8" s="100" t="s">
        <v>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1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x14ac:dyDescent="0.2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x14ac:dyDescent="0.2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5" x14ac:dyDescent="0.2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x14ac:dyDescent="0.2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x14ac:dyDescent="0.2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.25" x14ac:dyDescent="0.2">
      <c r="A4" s="99">
        <v>2009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x14ac:dyDescent="0.2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x14ac:dyDescent="0.2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5" x14ac:dyDescent="0.2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x14ac:dyDescent="0.2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x14ac:dyDescent="0.2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0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</row>
    <row r="4" spans="1:31" s="5" customFormat="1" ht="14.25" x14ac:dyDescent="0.2">
      <c r="A4" s="99">
        <v>2010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x14ac:dyDescent="0.2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x14ac:dyDescent="0.2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5" x14ac:dyDescent="0.2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x14ac:dyDescent="0.2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x14ac:dyDescent="0.2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"/>
    <row r="21" spans="1:10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3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x14ac:dyDescent="0.2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x14ac:dyDescent="0.2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5" x14ac:dyDescent="0.2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x14ac:dyDescent="0.2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x14ac:dyDescent="0.2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"/>
    <row r="21" spans="1:9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5" ht="12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3" width="8.42578125" customWidth="1"/>
    <col min="4" max="12" width="8.42578125" style="33" customWidth="1"/>
    <col min="13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2012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x14ac:dyDescent="0.2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x14ac:dyDescent="0.2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5" x14ac:dyDescent="0.2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x14ac:dyDescent="0.2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x14ac:dyDescent="0.2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"/>
    <row r="21" spans="1:8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83" ht="12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30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0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0" s="62" customFormat="1" ht="14.25" x14ac:dyDescent="0.2">
      <c r="A4" s="99">
        <v>2013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">
      <c r="A8" s="100" t="s">
        <v>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0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2.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"/>
    <row r="21" spans="1:8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63"/>
    </row>
    <row r="22" spans="1:82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2022-01-11T18:02:43Z</dcterms:modified>
</cp:coreProperties>
</file>