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ta_div_gpo_act_!$A$5:$JS$352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76" i="1" l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6" i="1" s="1"/>
  <c r="JR103" i="1"/>
  <c r="JR100" i="1"/>
  <c r="JR101" i="1" s="1"/>
  <c r="JR95" i="1"/>
  <c r="JR91" i="1"/>
  <c r="JR89" i="1"/>
  <c r="JR76" i="1"/>
  <c r="JR58" i="1"/>
  <c r="JR46" i="1"/>
  <c r="JR41" i="1"/>
  <c r="JR36" i="1"/>
  <c r="JR32" i="1"/>
  <c r="JR25" i="1"/>
  <c r="JR19" i="1"/>
  <c r="JR20" i="1" s="1"/>
  <c r="JR17" i="1"/>
  <c r="JR12" i="1"/>
  <c r="JR10" i="1"/>
  <c r="JR8" i="1"/>
  <c r="JR351" i="1" l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K351" i="1" s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J269" i="1" s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H92" i="1" s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I106" i="1" l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<sst xmlns="http://schemas.openxmlformats.org/spreadsheetml/2006/main" count="700" uniqueCount="354">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</sst>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3" fontId="3" fillId="5" borderId="14" xfId="0" applyNumberFormat="1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354"/>
  <sheetViews>
    <sheetView tabSelected="1" workbookViewId="0">
      <pane xSplit="3" topLeftCell="JM1" activePane="topRight" state="frozen"/>
      <selection pane="topRight" activeCell="JS347" sqref="JS347:JS349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278" width="11.125" style="1" customWidth="1"/>
    <col min="279" max="279" width="11.125" style="1" bestFit="1" customWidth="1"/>
    <col min="280" max="16384" width="9.125" style="1"/>
  </cols>
  <sheetData>
    <row r="1" spans="1:279" s="4" customFormat="1" x14ac:dyDescent="0.2">
      <c r="A1" s="3" t="s">
        <v>347</v>
      </c>
      <c r="B1" s="5"/>
      <c r="JG1" s="17"/>
    </row>
    <row r="2" spans="1:279" s="4" customFormat="1" ht="12.1" customHeight="1" x14ac:dyDescent="0.2">
      <c r="A2" s="114" t="s">
        <v>348</v>
      </c>
      <c r="B2" s="114"/>
      <c r="JG2" s="17"/>
    </row>
    <row r="3" spans="1:279" s="4" customFormat="1" x14ac:dyDescent="0.2">
      <c r="A3" s="3" t="s">
        <v>353</v>
      </c>
      <c r="B3" s="5"/>
      <c r="JG3" s="17"/>
    </row>
    <row r="4" spans="1:279" s="4" customFormat="1" ht="10.55" customHeight="1" x14ac:dyDescent="0.2">
      <c r="A4" s="5"/>
      <c r="B4" s="5"/>
      <c r="JG4" s="17"/>
    </row>
    <row r="5" spans="1:279" s="5" customFormat="1" x14ac:dyDescent="0.2">
      <c r="A5" s="119" t="s">
        <v>6</v>
      </c>
      <c r="B5" s="117" t="s">
        <v>7</v>
      </c>
      <c r="C5" s="115" t="s">
        <v>8</v>
      </c>
      <c r="D5" s="105">
        <v>2000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v>2001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>
        <v>2002</v>
      </c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>
        <v>2003</v>
      </c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>
        <v>2004</v>
      </c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>
        <v>2005</v>
      </c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>
        <v>2006</v>
      </c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>
        <v>2007</v>
      </c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>
        <v>2008</v>
      </c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>
        <v>2009</v>
      </c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>
        <v>2010</v>
      </c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>
        <v>2011</v>
      </c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>
        <v>2012</v>
      </c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>
        <v>2013</v>
      </c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>
        <v>2014</v>
      </c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>
        <v>2015</v>
      </c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>
        <v>2016</v>
      </c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>
        <v>2017</v>
      </c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>
        <v>2018</v>
      </c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>
        <v>2019</v>
      </c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>
        <v>2020</v>
      </c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>
        <v>2021</v>
      </c>
      <c r="IW5" s="105"/>
      <c r="IX5" s="105"/>
      <c r="IY5" s="105"/>
      <c r="IZ5" s="105"/>
      <c r="JA5" s="105"/>
      <c r="JB5" s="105"/>
      <c r="JC5" s="105"/>
      <c r="JD5" s="105"/>
      <c r="JE5" s="105"/>
      <c r="JF5" s="105"/>
      <c r="JG5" s="105"/>
      <c r="JH5" s="106">
        <v>2022</v>
      </c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8"/>
    </row>
    <row r="6" spans="1:279" s="6" customFormat="1" x14ac:dyDescent="0.2">
      <c r="A6" s="120"/>
      <c r="B6" s="118"/>
      <c r="C6" s="116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101" t="s">
        <v>346</v>
      </c>
    </row>
    <row r="7" spans="1:279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8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68">
        <v>94055</v>
      </c>
    </row>
    <row r="8" spans="1:279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4">
        <f t="shared" si="2"/>
        <v>94055</v>
      </c>
    </row>
    <row r="9" spans="1:279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3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8">
        <v>48</v>
      </c>
      <c r="JR9" s="88">
        <v>47</v>
      </c>
      <c r="JS9" s="89">
        <v>47</v>
      </c>
    </row>
    <row r="10" spans="1:279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3">
        <f t="shared" si="3"/>
        <v>48</v>
      </c>
      <c r="JR10" s="33">
        <f t="shared" ref="JR10:JS10" si="5">SUM(JR9)</f>
        <v>47</v>
      </c>
      <c r="JS10" s="34">
        <f t="shared" si="5"/>
        <v>47</v>
      </c>
    </row>
    <row r="11" spans="1:279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3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2">
        <v>23288</v>
      </c>
      <c r="JN11" s="102">
        <v>23374</v>
      </c>
      <c r="JO11" s="102">
        <v>23221</v>
      </c>
      <c r="JP11" s="102">
        <v>23448</v>
      </c>
      <c r="JQ11" s="102">
        <v>23820</v>
      </c>
      <c r="JR11" s="102">
        <v>23917</v>
      </c>
      <c r="JS11" s="103">
        <v>23769</v>
      </c>
    </row>
    <row r="12" spans="1:279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3">
        <f t="shared" si="6"/>
        <v>23820</v>
      </c>
      <c r="JR12" s="33">
        <f t="shared" ref="JR12:JS12" si="8">SUM(JR11)</f>
        <v>23917</v>
      </c>
      <c r="JS12" s="34">
        <f t="shared" si="8"/>
        <v>23769</v>
      </c>
    </row>
    <row r="13" spans="1:279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3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46">
        <v>87</v>
      </c>
      <c r="JS13" s="64">
        <v>89</v>
      </c>
    </row>
    <row r="14" spans="1:279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3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46">
        <v>307</v>
      </c>
      <c r="JS14" s="64">
        <v>256</v>
      </c>
    </row>
    <row r="15" spans="1:279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3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46">
        <v>75</v>
      </c>
      <c r="JS15" s="64">
        <v>73</v>
      </c>
    </row>
    <row r="16" spans="1:279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3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46">
        <v>11</v>
      </c>
      <c r="JS16" s="64">
        <v>10</v>
      </c>
    </row>
    <row r="17" spans="1:279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3">
        <f t="shared" si="9"/>
        <v>867</v>
      </c>
      <c r="JR17" s="33">
        <f t="shared" ref="JR17:JS17" si="11">SUM(JR13:JR16)</f>
        <v>480</v>
      </c>
      <c r="JS17" s="34">
        <f t="shared" si="11"/>
        <v>428</v>
      </c>
    </row>
    <row r="18" spans="1:279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4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75">
        <v>431</v>
      </c>
      <c r="JR18" s="75">
        <v>465</v>
      </c>
      <c r="JS18" s="65">
        <v>409</v>
      </c>
    </row>
    <row r="19" spans="1:279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3">
        <f t="shared" ref="JQ19" si="17">SUM(JQ18)</f>
        <v>431</v>
      </c>
      <c r="JR19" s="33">
        <f t="shared" ref="JR19:JS19" si="18">SUM(JR18)</f>
        <v>465</v>
      </c>
      <c r="JS19" s="34">
        <f t="shared" si="18"/>
        <v>409</v>
      </c>
    </row>
    <row r="20" spans="1:279" s="27" customFormat="1" x14ac:dyDescent="0.2">
      <c r="A20" s="36"/>
      <c r="B20" s="112" t="s">
        <v>10</v>
      </c>
      <c r="C20" s="113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19">JG8+JG10+JG12+JG17+JG19</f>
        <v>116251</v>
      </c>
      <c r="JH20" s="70">
        <f t="shared" si="19"/>
        <v>121583</v>
      </c>
      <c r="JI20" s="40">
        <f t="shared" si="19"/>
        <v>123302</v>
      </c>
      <c r="JJ20" s="40">
        <f t="shared" si="19"/>
        <v>124917</v>
      </c>
      <c r="JK20" s="40">
        <f t="shared" si="19"/>
        <v>120707</v>
      </c>
      <c r="JL20" s="40">
        <f t="shared" ref="JL20:JO20" si="20">JL8+JL10+JL12+JL17+JL19</f>
        <v>116527</v>
      </c>
      <c r="JM20" s="40">
        <f t="shared" si="20"/>
        <v>114765</v>
      </c>
      <c r="JN20" s="40">
        <f t="shared" si="20"/>
        <v>112865</v>
      </c>
      <c r="JO20" s="40">
        <f t="shared" si="20"/>
        <v>115219</v>
      </c>
      <c r="JP20" s="40">
        <f t="shared" si="19"/>
        <v>119089</v>
      </c>
      <c r="JQ20" s="40">
        <f t="shared" si="19"/>
        <v>121255</v>
      </c>
      <c r="JR20" s="40">
        <f t="shared" ref="JR20:JS20" si="21">JR8+JR10+JR12+JR17+JR19</f>
        <v>120917</v>
      </c>
      <c r="JS20" s="71">
        <f t="shared" si="21"/>
        <v>118708</v>
      </c>
    </row>
    <row r="21" spans="1:279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3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46">
        <v>56196</v>
      </c>
      <c r="JS21" s="64">
        <v>55395</v>
      </c>
    </row>
    <row r="22" spans="1:279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3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46">
        <v>13813</v>
      </c>
      <c r="JS22" s="64">
        <v>13886</v>
      </c>
    </row>
    <row r="23" spans="1:279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3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46">
        <v>518</v>
      </c>
      <c r="JS23" s="64">
        <v>522</v>
      </c>
    </row>
    <row r="24" spans="1:279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3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46">
        <v>9243</v>
      </c>
      <c r="JS24" s="64">
        <v>9213</v>
      </c>
    </row>
    <row r="25" spans="1:279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2">SUM(JG21:JG24)</f>
        <v>76849</v>
      </c>
      <c r="JH25" s="32">
        <f t="shared" si="22"/>
        <v>77267</v>
      </c>
      <c r="JI25" s="33">
        <f t="shared" si="22"/>
        <v>77288</v>
      </c>
      <c r="JJ25" s="33">
        <f t="shared" si="22"/>
        <v>77423</v>
      </c>
      <c r="JK25" s="33">
        <f t="shared" si="22"/>
        <v>77135</v>
      </c>
      <c r="JL25" s="33">
        <f t="shared" ref="JL25:JO25" si="23">SUM(JL21:JL24)</f>
        <v>77058</v>
      </c>
      <c r="JM25" s="33">
        <f t="shared" si="23"/>
        <v>77371</v>
      </c>
      <c r="JN25" s="33">
        <f t="shared" si="23"/>
        <v>77524</v>
      </c>
      <c r="JO25" s="33">
        <f t="shared" si="23"/>
        <v>78354</v>
      </c>
      <c r="JP25" s="33">
        <f t="shared" si="22"/>
        <v>78693</v>
      </c>
      <c r="JQ25" s="33">
        <f t="shared" si="22"/>
        <v>79258</v>
      </c>
      <c r="JR25" s="33">
        <f t="shared" ref="JR25:JS25" si="24">SUM(JR21:JR24)</f>
        <v>79770</v>
      </c>
      <c r="JS25" s="34">
        <f t="shared" si="24"/>
        <v>79016</v>
      </c>
    </row>
    <row r="26" spans="1:279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3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46">
        <v>8238</v>
      </c>
      <c r="JS26" s="64">
        <v>8146</v>
      </c>
    </row>
    <row r="27" spans="1:279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3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46">
        <v>3124</v>
      </c>
      <c r="JS27" s="64">
        <v>3098</v>
      </c>
    </row>
    <row r="28" spans="1:279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3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46">
        <v>1702</v>
      </c>
      <c r="JS28" s="64">
        <v>1688</v>
      </c>
    </row>
    <row r="29" spans="1:279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3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46">
        <v>5252</v>
      </c>
      <c r="JS29" s="64">
        <v>5178</v>
      </c>
    </row>
    <row r="30" spans="1:279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3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46">
        <v>854</v>
      </c>
      <c r="JS30" s="64">
        <v>840</v>
      </c>
    </row>
    <row r="31" spans="1:279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3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46">
        <v>1909</v>
      </c>
      <c r="JS31" s="64">
        <v>1654</v>
      </c>
    </row>
    <row r="32" spans="1:279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25">SUM(JG26:JG31)</f>
        <v>19911</v>
      </c>
      <c r="JH32" s="32">
        <f t="shared" si="25"/>
        <v>19663</v>
      </c>
      <c r="JI32" s="33">
        <f t="shared" si="25"/>
        <v>19888</v>
      </c>
      <c r="JJ32" s="33">
        <f t="shared" si="25"/>
        <v>20212</v>
      </c>
      <c r="JK32" s="33">
        <f t="shared" si="25"/>
        <v>20414</v>
      </c>
      <c r="JL32" s="33">
        <f t="shared" ref="JL32:JO32" si="26">SUM(JL26:JL31)</f>
        <v>20603</v>
      </c>
      <c r="JM32" s="33">
        <f t="shared" si="26"/>
        <v>20479</v>
      </c>
      <c r="JN32" s="33">
        <f t="shared" si="26"/>
        <v>20623</v>
      </c>
      <c r="JO32" s="33">
        <f t="shared" si="26"/>
        <v>20836</v>
      </c>
      <c r="JP32" s="33">
        <f t="shared" si="25"/>
        <v>20883</v>
      </c>
      <c r="JQ32" s="33">
        <f t="shared" si="25"/>
        <v>20915</v>
      </c>
      <c r="JR32" s="33">
        <f t="shared" ref="JR32:JS32" si="27">SUM(JR26:JR31)</f>
        <v>21079</v>
      </c>
      <c r="JS32" s="34">
        <f t="shared" si="27"/>
        <v>20604</v>
      </c>
    </row>
    <row r="33" spans="1:279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3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46">
        <v>27765</v>
      </c>
      <c r="JS33" s="64">
        <v>27751</v>
      </c>
    </row>
    <row r="34" spans="1:279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3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46">
        <v>5135</v>
      </c>
      <c r="JS34" s="64">
        <v>5153</v>
      </c>
    </row>
    <row r="35" spans="1:279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3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46">
        <v>1498</v>
      </c>
      <c r="JS35" s="64">
        <v>1501</v>
      </c>
    </row>
    <row r="36" spans="1:279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28">SUM(JG33:JG35)</f>
        <v>32156</v>
      </c>
      <c r="JH36" s="32">
        <f t="shared" si="28"/>
        <v>32456</v>
      </c>
      <c r="JI36" s="33">
        <f t="shared" si="28"/>
        <v>32694</v>
      </c>
      <c r="JJ36" s="33">
        <f t="shared" si="28"/>
        <v>32846</v>
      </c>
      <c r="JK36" s="33">
        <f t="shared" si="28"/>
        <v>32843</v>
      </c>
      <c r="JL36" s="33">
        <f t="shared" ref="JL36:JO36" si="29">SUM(JL33:JL35)</f>
        <v>32937</v>
      </c>
      <c r="JM36" s="33">
        <f t="shared" si="29"/>
        <v>33210</v>
      </c>
      <c r="JN36" s="33">
        <f t="shared" si="29"/>
        <v>33489</v>
      </c>
      <c r="JO36" s="33">
        <f t="shared" si="29"/>
        <v>33678</v>
      </c>
      <c r="JP36" s="33">
        <f t="shared" si="28"/>
        <v>33945</v>
      </c>
      <c r="JQ36" s="33">
        <f t="shared" si="28"/>
        <v>34037</v>
      </c>
      <c r="JR36" s="33">
        <f t="shared" ref="JR36:JS36" si="30">SUM(JR33:JR35)</f>
        <v>34398</v>
      </c>
      <c r="JS36" s="34">
        <f t="shared" si="30"/>
        <v>34405</v>
      </c>
    </row>
    <row r="37" spans="1:279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3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46">
        <v>69</v>
      </c>
      <c r="JS37" s="64">
        <v>68</v>
      </c>
    </row>
    <row r="38" spans="1:279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3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46">
        <v>344</v>
      </c>
      <c r="JS38" s="64">
        <v>336</v>
      </c>
    </row>
    <row r="39" spans="1:279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3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46">
        <v>6831</v>
      </c>
      <c r="JS39" s="64">
        <v>6839</v>
      </c>
    </row>
    <row r="40" spans="1:279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3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46">
        <v>15188</v>
      </c>
      <c r="JS40" s="64">
        <v>15157</v>
      </c>
    </row>
    <row r="41" spans="1:279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31">SUM(JG37:JG40)</f>
        <v>23100</v>
      </c>
      <c r="JH41" s="32">
        <f t="shared" si="31"/>
        <v>22996</v>
      </c>
      <c r="JI41" s="33">
        <f t="shared" si="31"/>
        <v>22910</v>
      </c>
      <c r="JJ41" s="33">
        <f t="shared" si="31"/>
        <v>22739</v>
      </c>
      <c r="JK41" s="33">
        <f t="shared" si="31"/>
        <v>22664</v>
      </c>
      <c r="JL41" s="33">
        <f t="shared" ref="JL41:JO41" si="32">SUM(JL37:JL40)</f>
        <v>22645</v>
      </c>
      <c r="JM41" s="33">
        <f t="shared" si="32"/>
        <v>22624</v>
      </c>
      <c r="JN41" s="33">
        <f t="shared" si="32"/>
        <v>22634</v>
      </c>
      <c r="JO41" s="33">
        <f t="shared" si="32"/>
        <v>22637</v>
      </c>
      <c r="JP41" s="33">
        <f t="shared" si="31"/>
        <v>22472</v>
      </c>
      <c r="JQ41" s="33">
        <f t="shared" si="31"/>
        <v>22521</v>
      </c>
      <c r="JR41" s="33">
        <f t="shared" ref="JR41:JS41" si="33">SUM(JR37:JR40)</f>
        <v>22432</v>
      </c>
      <c r="JS41" s="34">
        <f t="shared" si="33"/>
        <v>22400</v>
      </c>
    </row>
    <row r="42" spans="1:279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3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46">
        <v>6211</v>
      </c>
      <c r="JS42" s="64">
        <v>6100</v>
      </c>
    </row>
    <row r="43" spans="1:279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3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46">
        <v>6175</v>
      </c>
      <c r="JS43" s="64">
        <v>5957</v>
      </c>
    </row>
    <row r="44" spans="1:279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3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46">
        <v>1267</v>
      </c>
      <c r="JS44" s="64">
        <v>1266</v>
      </c>
    </row>
    <row r="45" spans="1:279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3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46">
        <v>405</v>
      </c>
      <c r="JS45" s="64">
        <v>400</v>
      </c>
    </row>
    <row r="46" spans="1:279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34">SUM(JG42:JG45)</f>
        <v>17578</v>
      </c>
      <c r="JH46" s="32">
        <f t="shared" si="34"/>
        <v>17242</v>
      </c>
      <c r="JI46" s="33">
        <f t="shared" si="34"/>
        <v>16943</v>
      </c>
      <c r="JJ46" s="33">
        <f t="shared" si="34"/>
        <v>16798</v>
      </c>
      <c r="JK46" s="33">
        <f t="shared" si="34"/>
        <v>16665</v>
      </c>
      <c r="JL46" s="33">
        <f t="shared" ref="JL46:JO46" si="35">SUM(JL42:JL45)</f>
        <v>15962</v>
      </c>
      <c r="JM46" s="33">
        <f t="shared" si="35"/>
        <v>15446</v>
      </c>
      <c r="JN46" s="33">
        <f t="shared" si="35"/>
        <v>15588</v>
      </c>
      <c r="JO46" s="33">
        <f t="shared" si="35"/>
        <v>15162</v>
      </c>
      <c r="JP46" s="33">
        <f t="shared" si="34"/>
        <v>15872</v>
      </c>
      <c r="JQ46" s="33">
        <f t="shared" si="34"/>
        <v>16025</v>
      </c>
      <c r="JR46" s="33">
        <f t="shared" ref="JR46:JS46" si="36">SUM(JR42:JR45)</f>
        <v>14058</v>
      </c>
      <c r="JS46" s="34">
        <f t="shared" si="36"/>
        <v>13723</v>
      </c>
    </row>
    <row r="47" spans="1:279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3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46">
        <v>3907</v>
      </c>
      <c r="JS47" s="64">
        <v>3864</v>
      </c>
    </row>
    <row r="48" spans="1:279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3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46">
        <v>1272</v>
      </c>
      <c r="JS48" s="64">
        <v>1285</v>
      </c>
    </row>
    <row r="49" spans="1:279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3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46">
        <v>2931</v>
      </c>
      <c r="JS49" s="64">
        <v>2912</v>
      </c>
    </row>
    <row r="50" spans="1:279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3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46">
        <v>700</v>
      </c>
      <c r="JS50" s="64">
        <v>693</v>
      </c>
    </row>
    <row r="51" spans="1:279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3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46">
        <v>9813</v>
      </c>
      <c r="JS51" s="64">
        <v>9815</v>
      </c>
    </row>
    <row r="52" spans="1:279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3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46">
        <v>1939</v>
      </c>
      <c r="JS52" s="64">
        <v>1959</v>
      </c>
    </row>
    <row r="53" spans="1:279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3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46">
        <v>4728</v>
      </c>
      <c r="JS53" s="64">
        <v>4683</v>
      </c>
    </row>
    <row r="54" spans="1:279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3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46">
        <v>23174</v>
      </c>
      <c r="JS54" s="64">
        <v>22983</v>
      </c>
    </row>
    <row r="55" spans="1:279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3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46">
        <v>218</v>
      </c>
      <c r="JS55" s="64">
        <v>205</v>
      </c>
    </row>
    <row r="56" spans="1:279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3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46">
        <v>587</v>
      </c>
      <c r="JS56" s="64">
        <v>563</v>
      </c>
    </row>
    <row r="57" spans="1:279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3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46">
        <v>881</v>
      </c>
      <c r="JS57" s="64">
        <v>873</v>
      </c>
    </row>
    <row r="58" spans="1:279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37">SUM(JG47:JG57)</f>
        <v>46749</v>
      </c>
      <c r="JH58" s="32">
        <f t="shared" si="37"/>
        <v>47115</v>
      </c>
      <c r="JI58" s="33">
        <f t="shared" si="37"/>
        <v>47514</v>
      </c>
      <c r="JJ58" s="33">
        <f t="shared" si="37"/>
        <v>47849</v>
      </c>
      <c r="JK58" s="33">
        <f t="shared" si="37"/>
        <v>48027</v>
      </c>
      <c r="JL58" s="33">
        <f t="shared" ref="JL58:JO58" si="38">SUM(JL47:JL57)</f>
        <v>48430</v>
      </c>
      <c r="JM58" s="33">
        <f t="shared" si="38"/>
        <v>48641</v>
      </c>
      <c r="JN58" s="33">
        <f t="shared" si="38"/>
        <v>48716</v>
      </c>
      <c r="JO58" s="33">
        <f t="shared" si="38"/>
        <v>48963</v>
      </c>
      <c r="JP58" s="33">
        <f t="shared" si="37"/>
        <v>49096</v>
      </c>
      <c r="JQ58" s="33">
        <f t="shared" si="37"/>
        <v>50090</v>
      </c>
      <c r="JR58" s="33">
        <f t="shared" ref="JR58:JS58" si="39">SUM(JR47:JR57)</f>
        <v>50150</v>
      </c>
      <c r="JS58" s="34">
        <f t="shared" si="39"/>
        <v>49835</v>
      </c>
    </row>
    <row r="59" spans="1:279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3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46">
        <v>9297</v>
      </c>
      <c r="JS59" s="64">
        <v>9258</v>
      </c>
    </row>
    <row r="60" spans="1:279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3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46">
        <v>100</v>
      </c>
      <c r="JS60" s="64">
        <v>96</v>
      </c>
    </row>
    <row r="61" spans="1:279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3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46">
        <v>1044</v>
      </c>
      <c r="JS61" s="64">
        <v>1045</v>
      </c>
    </row>
    <row r="62" spans="1:279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3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46">
        <v>5375</v>
      </c>
      <c r="JS62" s="64">
        <v>5349</v>
      </c>
    </row>
    <row r="63" spans="1:279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3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46">
        <v>6367</v>
      </c>
      <c r="JS63" s="64">
        <v>6353</v>
      </c>
    </row>
    <row r="64" spans="1:279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3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46">
        <v>3071</v>
      </c>
      <c r="JS64" s="64">
        <v>2873</v>
      </c>
    </row>
    <row r="65" spans="1:279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3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46">
        <v>24578</v>
      </c>
      <c r="JS65" s="64">
        <v>24487</v>
      </c>
    </row>
    <row r="66" spans="1:279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3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46">
        <v>2909</v>
      </c>
      <c r="JS66" s="64">
        <v>2895</v>
      </c>
    </row>
    <row r="67" spans="1:279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3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46">
        <v>3308</v>
      </c>
      <c r="JS67" s="64">
        <v>3235</v>
      </c>
    </row>
    <row r="68" spans="1:279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3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46">
        <v>1103</v>
      </c>
      <c r="JS68" s="64">
        <v>1097</v>
      </c>
    </row>
    <row r="69" spans="1:279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3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46">
        <v>1395</v>
      </c>
      <c r="JS69" s="64">
        <v>1355</v>
      </c>
    </row>
    <row r="70" spans="1:279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3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46">
        <v>370</v>
      </c>
      <c r="JS70" s="64">
        <v>387</v>
      </c>
    </row>
    <row r="71" spans="1:279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3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46">
        <v>335</v>
      </c>
      <c r="JS71" s="64">
        <v>332</v>
      </c>
    </row>
    <row r="72" spans="1:279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3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46">
        <v>125</v>
      </c>
      <c r="JS72" s="64">
        <v>126</v>
      </c>
    </row>
    <row r="73" spans="1:279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3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46">
        <v>1835</v>
      </c>
      <c r="JS73" s="64">
        <v>1939</v>
      </c>
    </row>
    <row r="74" spans="1:279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3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46">
        <v>270</v>
      </c>
      <c r="JS74" s="64">
        <v>266</v>
      </c>
    </row>
    <row r="75" spans="1:279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3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46">
        <v>139</v>
      </c>
      <c r="JS75" s="64">
        <v>141</v>
      </c>
    </row>
    <row r="76" spans="1:279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40">SUM(JG59:JG75)</f>
        <v>58238</v>
      </c>
      <c r="JH76" s="32">
        <f t="shared" si="40"/>
        <v>58526</v>
      </c>
      <c r="JI76" s="33">
        <f t="shared" si="40"/>
        <v>58788</v>
      </c>
      <c r="JJ76" s="33">
        <f t="shared" si="40"/>
        <v>59065</v>
      </c>
      <c r="JK76" s="33">
        <f t="shared" si="40"/>
        <v>59416</v>
      </c>
      <c r="JL76" s="33">
        <f t="shared" ref="JL76:JO76" si="41">SUM(JL59:JL75)</f>
        <v>59698</v>
      </c>
      <c r="JM76" s="33">
        <f t="shared" si="41"/>
        <v>59930</v>
      </c>
      <c r="JN76" s="33">
        <f t="shared" si="41"/>
        <v>60250</v>
      </c>
      <c r="JO76" s="33">
        <f t="shared" si="41"/>
        <v>60592</v>
      </c>
      <c r="JP76" s="33">
        <f t="shared" si="40"/>
        <v>60738</v>
      </c>
      <c r="JQ76" s="33">
        <f t="shared" si="40"/>
        <v>61672</v>
      </c>
      <c r="JR76" s="33">
        <f t="shared" ref="JR76:JS76" si="42">SUM(JR59:JR75)</f>
        <v>61621</v>
      </c>
      <c r="JS76" s="34">
        <f t="shared" si="42"/>
        <v>61234</v>
      </c>
    </row>
    <row r="77" spans="1:279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3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46">
        <v>1859</v>
      </c>
      <c r="JS77" s="64">
        <v>1929</v>
      </c>
    </row>
    <row r="78" spans="1:279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3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46">
        <v>5937</v>
      </c>
      <c r="JS78" s="64">
        <v>5789</v>
      </c>
    </row>
    <row r="79" spans="1:279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3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46">
        <v>23090</v>
      </c>
      <c r="JS79" s="64">
        <v>22841</v>
      </c>
    </row>
    <row r="80" spans="1:279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3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46">
        <v>5465</v>
      </c>
      <c r="JS80" s="64">
        <v>5454</v>
      </c>
    </row>
    <row r="81" spans="1:279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3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46">
        <v>3207</v>
      </c>
      <c r="JS81" s="64">
        <v>3161</v>
      </c>
    </row>
    <row r="82" spans="1:279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3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46">
        <v>956</v>
      </c>
      <c r="JS82" s="64">
        <v>937</v>
      </c>
    </row>
    <row r="83" spans="1:279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3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46">
        <v>6573</v>
      </c>
      <c r="JS83" s="64">
        <v>6528</v>
      </c>
    </row>
    <row r="84" spans="1:279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3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46">
        <v>13174</v>
      </c>
      <c r="JS84" s="64">
        <v>13225</v>
      </c>
    </row>
    <row r="85" spans="1:279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3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46">
        <v>687</v>
      </c>
      <c r="JS85" s="64">
        <v>685</v>
      </c>
    </row>
    <row r="86" spans="1:279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3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46">
        <v>4976</v>
      </c>
      <c r="JS86" s="64">
        <v>5028</v>
      </c>
    </row>
    <row r="87" spans="1:279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3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46">
        <v>1814</v>
      </c>
      <c r="JS87" s="64">
        <v>1874</v>
      </c>
    </row>
    <row r="88" spans="1:279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3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46">
        <v>2909</v>
      </c>
      <c r="JS88" s="64">
        <v>2566</v>
      </c>
    </row>
    <row r="89" spans="1:279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43">SUM(JG77:JG88)</f>
        <v>67643</v>
      </c>
      <c r="JH89" s="32">
        <f t="shared" si="43"/>
        <v>67146</v>
      </c>
      <c r="JI89" s="33">
        <f t="shared" si="43"/>
        <v>66880</v>
      </c>
      <c r="JJ89" s="33">
        <f t="shared" si="43"/>
        <v>66639</v>
      </c>
      <c r="JK89" s="33">
        <f t="shared" si="43"/>
        <v>66446</v>
      </c>
      <c r="JL89" s="33">
        <f t="shared" ref="JL89:JO89" si="44">SUM(JL77:JL88)</f>
        <v>66743</v>
      </c>
      <c r="JM89" s="33">
        <f t="shared" si="44"/>
        <v>67725</v>
      </c>
      <c r="JN89" s="33">
        <f t="shared" si="44"/>
        <v>67829</v>
      </c>
      <c r="JO89" s="33">
        <f t="shared" si="44"/>
        <v>68068</v>
      </c>
      <c r="JP89" s="33">
        <f t="shared" si="43"/>
        <v>68456</v>
      </c>
      <c r="JQ89" s="33">
        <f t="shared" si="43"/>
        <v>69447</v>
      </c>
      <c r="JR89" s="33">
        <f t="shared" ref="JR89:JS89" si="45">SUM(JR77:JR88)</f>
        <v>70647</v>
      </c>
      <c r="JS89" s="34">
        <f t="shared" si="45"/>
        <v>70017</v>
      </c>
    </row>
    <row r="90" spans="1:279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3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46">
        <v>49834</v>
      </c>
      <c r="JS90" s="64">
        <v>48373</v>
      </c>
    </row>
    <row r="91" spans="1:279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6">SUM(JG90)</f>
        <v>46725</v>
      </c>
      <c r="JH91" s="32">
        <f t="shared" si="46"/>
        <v>45811</v>
      </c>
      <c r="JI91" s="33">
        <f t="shared" si="46"/>
        <v>45841</v>
      </c>
      <c r="JJ91" s="33">
        <f t="shared" si="46"/>
        <v>45465</v>
      </c>
      <c r="JK91" s="33">
        <f t="shared" si="46"/>
        <v>45762</v>
      </c>
      <c r="JL91" s="33">
        <f t="shared" ref="JL91" si="47">SUM(JL90)</f>
        <v>46081</v>
      </c>
      <c r="JM91" s="33">
        <f t="shared" ref="JM91" si="48">SUM(JM90)</f>
        <v>47817</v>
      </c>
      <c r="JN91" s="33">
        <f t="shared" ref="JN91" si="49">SUM(JN90)</f>
        <v>45928</v>
      </c>
      <c r="JO91" s="33">
        <f t="shared" ref="JO91" si="50">SUM(JO90)</f>
        <v>46170</v>
      </c>
      <c r="JP91" s="33">
        <f t="shared" si="46"/>
        <v>46857</v>
      </c>
      <c r="JQ91" s="33">
        <f t="shared" ref="JQ91" si="51">SUM(JQ90)</f>
        <v>48903</v>
      </c>
      <c r="JR91" s="33">
        <f t="shared" ref="JR91:JS91" si="52">SUM(JR90)</f>
        <v>49834</v>
      </c>
      <c r="JS91" s="34">
        <f t="shared" si="52"/>
        <v>48373</v>
      </c>
    </row>
    <row r="92" spans="1:279" s="27" customFormat="1" x14ac:dyDescent="0.2">
      <c r="A92" s="36"/>
      <c r="B92" s="112" t="s">
        <v>33</v>
      </c>
      <c r="C92" s="113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53">JG25+JG32+JG36+JG41+JG46+JG58+JG76+JG89+JG91</f>
        <v>388949</v>
      </c>
      <c r="JH92" s="70">
        <f t="shared" si="53"/>
        <v>388222</v>
      </c>
      <c r="JI92" s="40">
        <f t="shared" si="53"/>
        <v>388746</v>
      </c>
      <c r="JJ92" s="40">
        <f t="shared" si="53"/>
        <v>389036</v>
      </c>
      <c r="JK92" s="40">
        <f t="shared" si="53"/>
        <v>389372</v>
      </c>
      <c r="JL92" s="40">
        <f t="shared" ref="JL92:JO92" si="54">JL25+JL32+JL36+JL41+JL46+JL58+JL76+JL89+JL91</f>
        <v>390157</v>
      </c>
      <c r="JM92" s="40">
        <f t="shared" si="54"/>
        <v>393243</v>
      </c>
      <c r="JN92" s="40">
        <f t="shared" si="54"/>
        <v>392581</v>
      </c>
      <c r="JO92" s="40">
        <f t="shared" si="54"/>
        <v>394460</v>
      </c>
      <c r="JP92" s="40">
        <f t="shared" si="53"/>
        <v>397012</v>
      </c>
      <c r="JQ92" s="40">
        <f t="shared" si="53"/>
        <v>402868</v>
      </c>
      <c r="JR92" s="40">
        <f t="shared" ref="JR92:JS92" si="55">JR25+JR32+JR36+JR41+JR46+JR58+JR76+JR89+JR91</f>
        <v>403989</v>
      </c>
      <c r="JS92" s="71">
        <f t="shared" si="55"/>
        <v>399607</v>
      </c>
    </row>
    <row r="93" spans="1:279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3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46">
        <v>46011</v>
      </c>
      <c r="JS93" s="64">
        <v>43014</v>
      </c>
    </row>
    <row r="94" spans="1:279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3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46">
        <v>69300</v>
      </c>
      <c r="JS94" s="64">
        <v>66295</v>
      </c>
    </row>
    <row r="95" spans="1:279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56">SUM(JG93:JG94)</f>
        <v>99351</v>
      </c>
      <c r="JH95" s="32">
        <f t="shared" si="56"/>
        <v>100894</v>
      </c>
      <c r="JI95" s="33">
        <f t="shared" si="56"/>
        <v>101205</v>
      </c>
      <c r="JJ95" s="33">
        <f t="shared" si="56"/>
        <v>101900</v>
      </c>
      <c r="JK95" s="33">
        <f t="shared" si="56"/>
        <v>102081</v>
      </c>
      <c r="JL95" s="33">
        <f t="shared" ref="JL95:JO95" si="57">SUM(JL93:JL94)</f>
        <v>103997</v>
      </c>
      <c r="JM95" s="33">
        <f t="shared" si="57"/>
        <v>104996</v>
      </c>
      <c r="JN95" s="33">
        <f t="shared" si="57"/>
        <v>106727</v>
      </c>
      <c r="JO95" s="33">
        <f t="shared" si="57"/>
        <v>108318</v>
      </c>
      <c r="JP95" s="33">
        <f t="shared" si="56"/>
        <v>108423</v>
      </c>
      <c r="JQ95" s="33">
        <f t="shared" si="56"/>
        <v>113781</v>
      </c>
      <c r="JR95" s="33">
        <f t="shared" ref="JR95:JS95" si="58">SUM(JR93:JR94)</f>
        <v>115311</v>
      </c>
      <c r="JS95" s="34">
        <f t="shared" si="58"/>
        <v>109309</v>
      </c>
    </row>
    <row r="96" spans="1:279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3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46">
        <v>4500</v>
      </c>
      <c r="JS96" s="64">
        <v>4320</v>
      </c>
    </row>
    <row r="97" spans="1:279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3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46">
        <v>20414</v>
      </c>
      <c r="JS97" s="64">
        <v>20199</v>
      </c>
    </row>
    <row r="98" spans="1:279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3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46">
        <v>1307</v>
      </c>
      <c r="JS98" s="64">
        <v>1336</v>
      </c>
    </row>
    <row r="99" spans="1:279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3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46">
        <v>10596</v>
      </c>
      <c r="JS99" s="64">
        <v>10182</v>
      </c>
    </row>
    <row r="100" spans="1:279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59">SUM(JG96:JG99)</f>
        <v>35196</v>
      </c>
      <c r="JH100" s="32">
        <f t="shared" si="59"/>
        <v>34794</v>
      </c>
      <c r="JI100" s="33">
        <f t="shared" si="59"/>
        <v>35183</v>
      </c>
      <c r="JJ100" s="33">
        <f t="shared" si="59"/>
        <v>35444</v>
      </c>
      <c r="JK100" s="33">
        <f t="shared" si="59"/>
        <v>35054</v>
      </c>
      <c r="JL100" s="33">
        <f t="shared" ref="JL100:JO100" si="60">SUM(JL96:JL99)</f>
        <v>35465</v>
      </c>
      <c r="JM100" s="33">
        <f t="shared" si="60"/>
        <v>35591</v>
      </c>
      <c r="JN100" s="33">
        <f t="shared" si="60"/>
        <v>35615</v>
      </c>
      <c r="JO100" s="33">
        <f t="shared" si="60"/>
        <v>36323</v>
      </c>
      <c r="JP100" s="33">
        <f t="shared" si="59"/>
        <v>36740</v>
      </c>
      <c r="JQ100" s="33">
        <f t="shared" si="59"/>
        <v>36800</v>
      </c>
      <c r="JR100" s="33">
        <f t="shared" ref="JR100:JS100" si="61">SUM(JR96:JR99)</f>
        <v>36817</v>
      </c>
      <c r="JS100" s="34">
        <f t="shared" si="61"/>
        <v>36037</v>
      </c>
    </row>
    <row r="101" spans="1:279" s="44" customFormat="1" ht="12.9" x14ac:dyDescent="0.2">
      <c r="A101" s="48"/>
      <c r="B101" s="110" t="s">
        <v>114</v>
      </c>
      <c r="C101" s="111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62">JG95+JG100</f>
        <v>134547</v>
      </c>
      <c r="JH101" s="72">
        <f t="shared" si="62"/>
        <v>135688</v>
      </c>
      <c r="JI101" s="52">
        <f t="shared" si="62"/>
        <v>136388</v>
      </c>
      <c r="JJ101" s="52">
        <f t="shared" si="62"/>
        <v>137344</v>
      </c>
      <c r="JK101" s="52">
        <f t="shared" si="62"/>
        <v>137135</v>
      </c>
      <c r="JL101" s="52">
        <f t="shared" ref="JL101:JO101" si="63">JL95+JL100</f>
        <v>139462</v>
      </c>
      <c r="JM101" s="52">
        <f t="shared" si="63"/>
        <v>140587</v>
      </c>
      <c r="JN101" s="52">
        <f t="shared" si="63"/>
        <v>142342</v>
      </c>
      <c r="JO101" s="52">
        <f t="shared" si="63"/>
        <v>144641</v>
      </c>
      <c r="JP101" s="52">
        <f t="shared" si="62"/>
        <v>145163</v>
      </c>
      <c r="JQ101" s="52">
        <f t="shared" si="62"/>
        <v>150581</v>
      </c>
      <c r="JR101" s="52">
        <f t="shared" ref="JR101:JS101" si="64">JR95+JR100</f>
        <v>152128</v>
      </c>
      <c r="JS101" s="73">
        <f t="shared" si="64"/>
        <v>145346</v>
      </c>
    </row>
    <row r="102" spans="1:279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3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46">
        <v>4331</v>
      </c>
      <c r="JS102" s="64">
        <v>4282</v>
      </c>
    </row>
    <row r="103" spans="1:279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5">SUM(JG102)</f>
        <v>4039</v>
      </c>
      <c r="JH103" s="32">
        <f t="shared" si="65"/>
        <v>4087</v>
      </c>
      <c r="JI103" s="33">
        <f t="shared" si="65"/>
        <v>4164</v>
      </c>
      <c r="JJ103" s="33">
        <f t="shared" si="65"/>
        <v>4259</v>
      </c>
      <c r="JK103" s="33">
        <f t="shared" si="65"/>
        <v>4209</v>
      </c>
      <c r="JL103" s="33">
        <f t="shared" ref="JL103" si="66">SUM(JL102)</f>
        <v>4269</v>
      </c>
      <c r="JM103" s="33">
        <f t="shared" ref="JM103" si="67">SUM(JM102)</f>
        <v>4315</v>
      </c>
      <c r="JN103" s="33">
        <f t="shared" ref="JN103" si="68">SUM(JN102)</f>
        <v>4266</v>
      </c>
      <c r="JO103" s="33">
        <f t="shared" ref="JO103" si="69">SUM(JO102)</f>
        <v>4326</v>
      </c>
      <c r="JP103" s="33">
        <f t="shared" si="65"/>
        <v>4292</v>
      </c>
      <c r="JQ103" s="33">
        <f t="shared" ref="JQ103" si="70">SUM(JQ102)</f>
        <v>4302</v>
      </c>
      <c r="JR103" s="33">
        <f t="shared" ref="JR103:JS103" si="71">SUM(JR102)</f>
        <v>4331</v>
      </c>
      <c r="JS103" s="34">
        <f t="shared" si="71"/>
        <v>4282</v>
      </c>
    </row>
    <row r="104" spans="1:279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3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46">
        <v>5516</v>
      </c>
      <c r="JS104" s="64">
        <v>5532</v>
      </c>
    </row>
    <row r="105" spans="1:279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72">SUM(JG104)</f>
        <v>5354</v>
      </c>
      <c r="JH105" s="32">
        <f t="shared" si="72"/>
        <v>5346</v>
      </c>
      <c r="JI105" s="33">
        <f t="shared" si="72"/>
        <v>5386</v>
      </c>
      <c r="JJ105" s="33">
        <f t="shared" si="72"/>
        <v>5360</v>
      </c>
      <c r="JK105" s="33">
        <f t="shared" si="72"/>
        <v>5331</v>
      </c>
      <c r="JL105" s="33">
        <f t="shared" ref="JL105:JO105" si="73">SUM(JL104)</f>
        <v>5331</v>
      </c>
      <c r="JM105" s="33">
        <f t="shared" si="73"/>
        <v>5423</v>
      </c>
      <c r="JN105" s="33">
        <f t="shared" si="73"/>
        <v>5416</v>
      </c>
      <c r="JO105" s="33">
        <f t="shared" si="73"/>
        <v>5437</v>
      </c>
      <c r="JP105" s="33">
        <f t="shared" si="72"/>
        <v>5394</v>
      </c>
      <c r="JQ105" s="33">
        <f t="shared" si="72"/>
        <v>5443</v>
      </c>
      <c r="JR105" s="33">
        <f t="shared" ref="JR105:JS105" si="74">SUM(JR104)</f>
        <v>5516</v>
      </c>
      <c r="JS105" s="34">
        <f t="shared" si="74"/>
        <v>5532</v>
      </c>
    </row>
    <row r="106" spans="1:279" s="27" customFormat="1" x14ac:dyDescent="0.2">
      <c r="A106" s="36"/>
      <c r="B106" s="112" t="s">
        <v>129</v>
      </c>
      <c r="C106" s="113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75">JG103+JG105</f>
        <v>9393</v>
      </c>
      <c r="JH106" s="70">
        <f t="shared" si="75"/>
        <v>9433</v>
      </c>
      <c r="JI106" s="40">
        <f t="shared" si="75"/>
        <v>9550</v>
      </c>
      <c r="JJ106" s="40">
        <f t="shared" si="75"/>
        <v>9619</v>
      </c>
      <c r="JK106" s="40">
        <f t="shared" si="75"/>
        <v>9540</v>
      </c>
      <c r="JL106" s="40">
        <f t="shared" ref="JL106:JO106" si="76">JL103+JL105</f>
        <v>9600</v>
      </c>
      <c r="JM106" s="40">
        <f t="shared" si="76"/>
        <v>9738</v>
      </c>
      <c r="JN106" s="40">
        <f t="shared" si="76"/>
        <v>9682</v>
      </c>
      <c r="JO106" s="40">
        <f t="shared" si="76"/>
        <v>9763</v>
      </c>
      <c r="JP106" s="40">
        <f t="shared" si="75"/>
        <v>9686</v>
      </c>
      <c r="JQ106" s="40">
        <f t="shared" si="75"/>
        <v>9745</v>
      </c>
      <c r="JR106" s="40">
        <f t="shared" ref="JR106:JS106" si="77">JR103+JR105</f>
        <v>9847</v>
      </c>
      <c r="JS106" s="71">
        <f t="shared" si="77"/>
        <v>9814</v>
      </c>
    </row>
    <row r="107" spans="1:279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3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46">
        <v>910</v>
      </c>
      <c r="JS107" s="64">
        <v>882</v>
      </c>
    </row>
    <row r="108" spans="1:279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8">SUM(JG107)</f>
        <v>743</v>
      </c>
      <c r="JH108" s="32">
        <f t="shared" si="78"/>
        <v>767</v>
      </c>
      <c r="JI108" s="33">
        <f t="shared" si="78"/>
        <v>768</v>
      </c>
      <c r="JJ108" s="33">
        <f t="shared" si="78"/>
        <v>821</v>
      </c>
      <c r="JK108" s="33">
        <f>SUM(JK107)</f>
        <v>831</v>
      </c>
      <c r="JL108" s="33">
        <f t="shared" ref="JL108" si="79">SUM(JL107)</f>
        <v>838</v>
      </c>
      <c r="JM108" s="33">
        <f t="shared" ref="JM108" si="80">SUM(JM107)</f>
        <v>842</v>
      </c>
      <c r="JN108" s="33">
        <f t="shared" ref="JN108" si="81">SUM(JN107)</f>
        <v>863</v>
      </c>
      <c r="JO108" s="33">
        <f t="shared" ref="JO108" si="82">SUM(JO107)</f>
        <v>883</v>
      </c>
      <c r="JP108" s="33">
        <f t="shared" si="78"/>
        <v>886</v>
      </c>
      <c r="JQ108" s="33">
        <f t="shared" ref="JQ108" si="83">SUM(JQ107)</f>
        <v>908</v>
      </c>
      <c r="JR108" s="33">
        <f t="shared" ref="JR108:JS108" si="84">SUM(JR107)</f>
        <v>910</v>
      </c>
      <c r="JS108" s="34">
        <f t="shared" si="84"/>
        <v>882</v>
      </c>
    </row>
    <row r="109" spans="1:279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3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46">
        <v>553</v>
      </c>
      <c r="JS109" s="64">
        <v>537</v>
      </c>
    </row>
    <row r="110" spans="1:279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3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46">
        <v>7790</v>
      </c>
      <c r="JS110" s="64">
        <v>7827</v>
      </c>
    </row>
    <row r="111" spans="1:279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3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46">
        <v>3135</v>
      </c>
      <c r="JS111" s="64">
        <v>3100</v>
      </c>
    </row>
    <row r="112" spans="1:279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85">SUM(JG109:JG111)</f>
        <v>10327</v>
      </c>
      <c r="JH112" s="32">
        <f t="shared" si="85"/>
        <v>10224</v>
      </c>
      <c r="JI112" s="33">
        <f t="shared" si="85"/>
        <v>10285</v>
      </c>
      <c r="JJ112" s="33">
        <f t="shared" si="85"/>
        <v>10501</v>
      </c>
      <c r="JK112" s="33">
        <f t="shared" si="85"/>
        <v>10470</v>
      </c>
      <c r="JL112" s="33">
        <f t="shared" ref="JL112:JO112" si="86">SUM(JL109:JL111)</f>
        <v>10607</v>
      </c>
      <c r="JM112" s="33">
        <f t="shared" si="86"/>
        <v>10539</v>
      </c>
      <c r="JN112" s="33">
        <f t="shared" si="86"/>
        <v>10598</v>
      </c>
      <c r="JO112" s="33">
        <f t="shared" si="86"/>
        <v>10614</v>
      </c>
      <c r="JP112" s="33">
        <f t="shared" si="85"/>
        <v>11561</v>
      </c>
      <c r="JQ112" s="33">
        <f t="shared" si="85"/>
        <v>11376</v>
      </c>
      <c r="JR112" s="33">
        <f t="shared" ref="JR112:JS112" si="87">SUM(JR109:JR111)</f>
        <v>11478</v>
      </c>
      <c r="JS112" s="34">
        <f t="shared" si="87"/>
        <v>11464</v>
      </c>
    </row>
    <row r="113" spans="1:279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3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46">
        <v>3835</v>
      </c>
      <c r="JS113" s="64">
        <v>3760</v>
      </c>
    </row>
    <row r="114" spans="1:279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3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46">
        <v>355</v>
      </c>
      <c r="JS114" s="64">
        <v>354</v>
      </c>
    </row>
    <row r="115" spans="1:279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3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46">
        <v>13</v>
      </c>
      <c r="JS115" s="64">
        <v>14</v>
      </c>
    </row>
    <row r="116" spans="1:279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3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6">
        <v>2466</v>
      </c>
      <c r="JR116" s="46">
        <v>2344</v>
      </c>
      <c r="JS116" s="64">
        <v>2275</v>
      </c>
    </row>
    <row r="117" spans="1:279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3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46">
        <v>1061</v>
      </c>
      <c r="JS117" s="64">
        <v>1037</v>
      </c>
    </row>
    <row r="118" spans="1:279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3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46">
        <v>976</v>
      </c>
      <c r="JS118" s="64">
        <v>962</v>
      </c>
    </row>
    <row r="119" spans="1:279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3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46">
        <v>13954</v>
      </c>
      <c r="JS119" s="64">
        <v>13914</v>
      </c>
    </row>
    <row r="120" spans="1:279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3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46">
        <v>6875</v>
      </c>
      <c r="JS120" s="64">
        <v>6726</v>
      </c>
    </row>
    <row r="121" spans="1:279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3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46">
        <v>410</v>
      </c>
      <c r="JS121" s="64">
        <v>419</v>
      </c>
    </row>
    <row r="122" spans="1:279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3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46">
        <v>2</v>
      </c>
      <c r="JS122" s="64">
        <v>2</v>
      </c>
    </row>
    <row r="123" spans="1:279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88">SUM(JG113:JG122)</f>
        <v>27679</v>
      </c>
      <c r="JH123" s="32">
        <f t="shared" si="88"/>
        <v>28023</v>
      </c>
      <c r="JI123" s="33">
        <f t="shared" si="88"/>
        <v>28475</v>
      </c>
      <c r="JJ123" s="33">
        <f t="shared" si="88"/>
        <v>28833</v>
      </c>
      <c r="JK123" s="33">
        <f t="shared" si="88"/>
        <v>28785</v>
      </c>
      <c r="JL123" s="33">
        <f t="shared" ref="JL123:JO123" si="89">SUM(JL113:JL122)</f>
        <v>28915</v>
      </c>
      <c r="JM123" s="33">
        <f t="shared" si="89"/>
        <v>29221</v>
      </c>
      <c r="JN123" s="33">
        <f t="shared" si="89"/>
        <v>29478</v>
      </c>
      <c r="JO123" s="33">
        <f t="shared" si="89"/>
        <v>29700</v>
      </c>
      <c r="JP123" s="33">
        <f t="shared" si="88"/>
        <v>29640</v>
      </c>
      <c r="JQ123" s="33">
        <f t="shared" si="88"/>
        <v>29921</v>
      </c>
      <c r="JR123" s="33">
        <f t="shared" ref="JR123:JS123" si="90">SUM(JR113:JR122)</f>
        <v>29825</v>
      </c>
      <c r="JS123" s="34">
        <f t="shared" si="90"/>
        <v>29463</v>
      </c>
    </row>
    <row r="124" spans="1:279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3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46">
        <v>3255</v>
      </c>
      <c r="JS124" s="64">
        <v>2897</v>
      </c>
    </row>
    <row r="125" spans="1:279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3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46">
        <v>13872</v>
      </c>
      <c r="JS125" s="64">
        <v>13873</v>
      </c>
    </row>
    <row r="126" spans="1:279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3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46">
        <v>14457</v>
      </c>
      <c r="JS126" s="64">
        <v>14149</v>
      </c>
    </row>
    <row r="127" spans="1:279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3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46">
        <v>19045</v>
      </c>
      <c r="JS127" s="64">
        <v>18810</v>
      </c>
    </row>
    <row r="128" spans="1:279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3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46">
        <v>9343</v>
      </c>
      <c r="JS128" s="64">
        <v>9289</v>
      </c>
    </row>
    <row r="129" spans="1:279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3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46">
        <v>11425</v>
      </c>
      <c r="JS129" s="64">
        <v>11353</v>
      </c>
    </row>
    <row r="130" spans="1:279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3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46">
        <v>307</v>
      </c>
      <c r="JS130" s="64">
        <v>293</v>
      </c>
    </row>
    <row r="131" spans="1:279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3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46">
        <v>1775</v>
      </c>
      <c r="JS131" s="64">
        <v>1725</v>
      </c>
    </row>
    <row r="132" spans="1:279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3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46">
        <v>7736</v>
      </c>
      <c r="JS132" s="64">
        <v>7646</v>
      </c>
    </row>
    <row r="133" spans="1:279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3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46">
        <v>4294</v>
      </c>
      <c r="JS133" s="64">
        <v>4156</v>
      </c>
    </row>
    <row r="134" spans="1:279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3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46">
        <v>4523</v>
      </c>
      <c r="JS134" s="64">
        <v>4484</v>
      </c>
    </row>
    <row r="135" spans="1:279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5">
        <v>1054</v>
      </c>
    </row>
    <row r="136" spans="1:279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3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46">
        <v>3590</v>
      </c>
      <c r="JS136" s="64">
        <v>3576</v>
      </c>
    </row>
    <row r="137" spans="1:279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3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46">
        <v>2226</v>
      </c>
      <c r="JS137" s="64">
        <v>2195</v>
      </c>
    </row>
    <row r="138" spans="1:279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3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46">
        <v>5937</v>
      </c>
      <c r="JS138" s="64">
        <v>5871</v>
      </c>
    </row>
    <row r="139" spans="1:279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3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46">
        <v>3579</v>
      </c>
      <c r="JS139" s="64">
        <v>3745</v>
      </c>
    </row>
    <row r="140" spans="1:279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91">SUM(JG124:JG139)</f>
        <v>102075</v>
      </c>
      <c r="JH140" s="32">
        <f t="shared" si="91"/>
        <v>102276</v>
      </c>
      <c r="JI140" s="33">
        <f t="shared" si="91"/>
        <v>102574</v>
      </c>
      <c r="JJ140" s="33">
        <f t="shared" si="91"/>
        <v>103266</v>
      </c>
      <c r="JK140" s="33">
        <f t="shared" si="91"/>
        <v>103501</v>
      </c>
      <c r="JL140" s="33">
        <f t="shared" ref="JL140:JO140" si="92">SUM(JL124:JL139)</f>
        <v>103188</v>
      </c>
      <c r="JM140" s="33">
        <f t="shared" si="92"/>
        <v>102974</v>
      </c>
      <c r="JN140" s="33">
        <f t="shared" si="92"/>
        <v>103257</v>
      </c>
      <c r="JO140" s="33">
        <f t="shared" si="92"/>
        <v>104119</v>
      </c>
      <c r="JP140" s="33">
        <f t="shared" si="91"/>
        <v>104468</v>
      </c>
      <c r="JQ140" s="33">
        <f t="shared" si="91"/>
        <v>105547</v>
      </c>
      <c r="JR140" s="33">
        <f t="shared" ref="JR140:JS140" si="93">SUM(JR124:JR139)</f>
        <v>106421</v>
      </c>
      <c r="JS140" s="34">
        <f t="shared" si="93"/>
        <v>105116</v>
      </c>
    </row>
    <row r="141" spans="1:279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3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46">
        <v>1258</v>
      </c>
      <c r="JS141" s="64">
        <v>1267</v>
      </c>
    </row>
    <row r="142" spans="1:279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5">
        <v>8347</v>
      </c>
    </row>
    <row r="143" spans="1:279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3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46">
        <v>17016</v>
      </c>
      <c r="JS143" s="64">
        <v>16811</v>
      </c>
    </row>
    <row r="144" spans="1:279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94">SUM(JG141:JG143)</f>
        <v>23605</v>
      </c>
      <c r="JH144" s="32">
        <f t="shared" si="94"/>
        <v>23800</v>
      </c>
      <c r="JI144" s="33">
        <f t="shared" si="94"/>
        <v>23877</v>
      </c>
      <c r="JJ144" s="33">
        <f t="shared" si="94"/>
        <v>24195</v>
      </c>
      <c r="JK144" s="33">
        <f t="shared" si="94"/>
        <v>24426</v>
      </c>
      <c r="JL144" s="33">
        <f t="shared" ref="JL144:JO144" si="95">SUM(JL141:JL143)</f>
        <v>24776</v>
      </c>
      <c r="JM144" s="33">
        <f t="shared" si="95"/>
        <v>25049</v>
      </c>
      <c r="JN144" s="33">
        <f t="shared" si="95"/>
        <v>25371</v>
      </c>
      <c r="JO144" s="33">
        <f t="shared" si="95"/>
        <v>25657</v>
      </c>
      <c r="JP144" s="33">
        <f t="shared" si="94"/>
        <v>26088</v>
      </c>
      <c r="JQ144" s="33">
        <f t="shared" si="94"/>
        <v>26441</v>
      </c>
      <c r="JR144" s="33">
        <f t="shared" ref="JR144:JS144" si="96">SUM(JR141:JR143)</f>
        <v>26724</v>
      </c>
      <c r="JS144" s="34">
        <f t="shared" si="96"/>
        <v>26425</v>
      </c>
    </row>
    <row r="145" spans="1:279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4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59">
        <v>480</v>
      </c>
      <c r="JR145" s="59">
        <v>468</v>
      </c>
      <c r="JS145" s="63">
        <v>473</v>
      </c>
    </row>
    <row r="146" spans="1:279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3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46">
        <v>70</v>
      </c>
      <c r="JS146" s="64">
        <v>72</v>
      </c>
    </row>
    <row r="147" spans="1:279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3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46">
        <v>1380</v>
      </c>
      <c r="JS147" s="64">
        <v>1366</v>
      </c>
    </row>
    <row r="148" spans="1:279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3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46">
        <v>7660</v>
      </c>
      <c r="JS148" s="64">
        <v>7539</v>
      </c>
    </row>
    <row r="149" spans="1:279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3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46">
        <v>196</v>
      </c>
      <c r="JS149" s="64">
        <v>207</v>
      </c>
    </row>
    <row r="150" spans="1:279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3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46">
        <v>62</v>
      </c>
      <c r="JS150" s="64">
        <v>63</v>
      </c>
    </row>
    <row r="151" spans="1:279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97">SUM(JG145:JG150)</f>
        <v>9308</v>
      </c>
      <c r="JH151" s="32">
        <f t="shared" si="97"/>
        <v>9331</v>
      </c>
      <c r="JI151" s="33">
        <f t="shared" si="97"/>
        <v>9513</v>
      </c>
      <c r="JJ151" s="33">
        <f t="shared" si="97"/>
        <v>9715</v>
      </c>
      <c r="JK151" s="33">
        <f t="shared" si="97"/>
        <v>9862</v>
      </c>
      <c r="JL151" s="33">
        <f t="shared" ref="JL151:JO151" si="98">SUM(JL145:JL150)</f>
        <v>9619</v>
      </c>
      <c r="JM151" s="33">
        <f t="shared" si="98"/>
        <v>9712</v>
      </c>
      <c r="JN151" s="33">
        <f t="shared" si="98"/>
        <v>9767</v>
      </c>
      <c r="JO151" s="33">
        <f t="shared" si="98"/>
        <v>9812</v>
      </c>
      <c r="JP151" s="33">
        <f t="shared" si="97"/>
        <v>9833</v>
      </c>
      <c r="JQ151" s="33">
        <f t="shared" si="97"/>
        <v>9796</v>
      </c>
      <c r="JR151" s="33">
        <f t="shared" ref="JR151:JS151" si="99">SUM(JR145:JR150)</f>
        <v>9836</v>
      </c>
      <c r="JS151" s="34">
        <f t="shared" si="99"/>
        <v>9720</v>
      </c>
    </row>
    <row r="152" spans="1:279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5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58">
        <v>6343</v>
      </c>
      <c r="JR152" s="58">
        <v>6305</v>
      </c>
      <c r="JS152" s="67">
        <v>6170</v>
      </c>
    </row>
    <row r="153" spans="1:279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3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46">
        <v>1820</v>
      </c>
      <c r="JS153" s="64">
        <v>1775</v>
      </c>
    </row>
    <row r="154" spans="1:279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3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46">
        <v>36300</v>
      </c>
      <c r="JS154" s="64">
        <v>35455</v>
      </c>
    </row>
    <row r="155" spans="1:279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00">SUM(JG152:JG154)</f>
        <v>42684</v>
      </c>
      <c r="JH155" s="32">
        <f t="shared" si="100"/>
        <v>42953</v>
      </c>
      <c r="JI155" s="33">
        <f t="shared" si="100"/>
        <v>43388</v>
      </c>
      <c r="JJ155" s="33">
        <f t="shared" si="100"/>
        <v>43753</v>
      </c>
      <c r="JK155" s="33">
        <f t="shared" si="100"/>
        <v>43672</v>
      </c>
      <c r="JL155" s="33">
        <f t="shared" ref="JL155:JO155" si="101">SUM(JL152:JL154)</f>
        <v>43728</v>
      </c>
      <c r="JM155" s="33">
        <f t="shared" si="101"/>
        <v>43387</v>
      </c>
      <c r="JN155" s="33">
        <f t="shared" si="101"/>
        <v>43964</v>
      </c>
      <c r="JO155" s="33">
        <f t="shared" si="101"/>
        <v>44139</v>
      </c>
      <c r="JP155" s="33">
        <f t="shared" si="100"/>
        <v>44045</v>
      </c>
      <c r="JQ155" s="33">
        <f t="shared" si="100"/>
        <v>44276</v>
      </c>
      <c r="JR155" s="33">
        <f t="shared" ref="JR155:JS155" si="102">SUM(JR152:JR154)</f>
        <v>44425</v>
      </c>
      <c r="JS155" s="34">
        <f t="shared" si="102"/>
        <v>43400</v>
      </c>
    </row>
    <row r="156" spans="1:279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3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46">
        <v>40</v>
      </c>
      <c r="JS156" s="64">
        <v>36</v>
      </c>
    </row>
    <row r="157" spans="1:279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3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46">
        <v>528</v>
      </c>
      <c r="JS157" s="64">
        <v>522</v>
      </c>
    </row>
    <row r="158" spans="1:279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3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46">
        <v>1302</v>
      </c>
      <c r="JS158" s="64">
        <v>1306</v>
      </c>
    </row>
    <row r="159" spans="1:279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3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46">
        <v>1184</v>
      </c>
      <c r="JS159" s="64">
        <v>1165</v>
      </c>
    </row>
    <row r="160" spans="1:279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45">
        <v>891</v>
      </c>
      <c r="JS160" s="66">
        <v>888</v>
      </c>
    </row>
    <row r="161" spans="1:279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3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5">
        <v>299</v>
      </c>
    </row>
    <row r="162" spans="1:279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3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46">
        <v>3</v>
      </c>
      <c r="JS162" s="64">
        <v>3</v>
      </c>
    </row>
    <row r="163" spans="1:279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3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46">
        <v>18</v>
      </c>
      <c r="JS163" s="64">
        <v>17</v>
      </c>
    </row>
    <row r="164" spans="1:279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3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46">
        <v>561</v>
      </c>
      <c r="JS164" s="64">
        <v>545</v>
      </c>
    </row>
    <row r="165" spans="1:279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3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46">
        <v>72</v>
      </c>
      <c r="JS165" s="64">
        <v>74</v>
      </c>
    </row>
    <row r="166" spans="1:279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3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46">
        <v>777</v>
      </c>
      <c r="JS166" s="64">
        <v>773</v>
      </c>
    </row>
    <row r="167" spans="1:279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3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46">
        <v>1504</v>
      </c>
      <c r="JS167" s="64">
        <v>1471</v>
      </c>
    </row>
    <row r="168" spans="1:279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3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46">
        <v>2070</v>
      </c>
      <c r="JS168" s="64">
        <v>2007</v>
      </c>
    </row>
    <row r="169" spans="1:279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3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46">
        <v>1921</v>
      </c>
      <c r="JS169" s="64">
        <v>1946</v>
      </c>
    </row>
    <row r="170" spans="1:279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03">SUM(JG156:JG169)</f>
        <v>9998</v>
      </c>
      <c r="JH170" s="32">
        <f t="shared" si="103"/>
        <v>10055</v>
      </c>
      <c r="JI170" s="33">
        <f t="shared" si="103"/>
        <v>10224</v>
      </c>
      <c r="JJ170" s="33">
        <f t="shared" si="103"/>
        <v>10338</v>
      </c>
      <c r="JK170" s="33">
        <f t="shared" si="103"/>
        <v>10468</v>
      </c>
      <c r="JL170" s="33">
        <f t="shared" ref="JL170:JO170" si="104">SUM(JL156:JL169)</f>
        <v>10421</v>
      </c>
      <c r="JM170" s="33">
        <f t="shared" si="104"/>
        <v>10417</v>
      </c>
      <c r="JN170" s="33">
        <f t="shared" si="104"/>
        <v>10524</v>
      </c>
      <c r="JO170" s="33">
        <f t="shared" si="104"/>
        <v>10621</v>
      </c>
      <c r="JP170" s="33">
        <f t="shared" si="103"/>
        <v>10855</v>
      </c>
      <c r="JQ170" s="33">
        <f t="shared" si="103"/>
        <v>11192</v>
      </c>
      <c r="JR170" s="33">
        <f t="shared" ref="JR170:JS170" si="105">SUM(JR156:JR169)</f>
        <v>11168</v>
      </c>
      <c r="JS170" s="34">
        <f t="shared" si="105"/>
        <v>11052</v>
      </c>
    </row>
    <row r="171" spans="1:279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3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46">
        <v>336</v>
      </c>
      <c r="JS171" s="64">
        <v>330</v>
      </c>
    </row>
    <row r="172" spans="1:279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3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46">
        <v>1173</v>
      </c>
      <c r="JS172" s="64">
        <v>1135</v>
      </c>
    </row>
    <row r="173" spans="1:279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3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46">
        <v>351</v>
      </c>
      <c r="JS173" s="64">
        <v>341</v>
      </c>
    </row>
    <row r="174" spans="1:279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5">
        <v>2502</v>
      </c>
    </row>
    <row r="175" spans="1:279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6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59">
        <v>25088</v>
      </c>
      <c r="JR175" s="59">
        <v>25016</v>
      </c>
      <c r="JS175" s="63">
        <v>24524</v>
      </c>
    </row>
    <row r="176" spans="1:279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3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46">
        <v>4248</v>
      </c>
      <c r="JS176" s="64">
        <v>4204</v>
      </c>
    </row>
    <row r="177" spans="1:279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5">
        <v>1394</v>
      </c>
    </row>
    <row r="178" spans="1:279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3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46">
        <v>12048</v>
      </c>
      <c r="JS178" s="64">
        <v>11325</v>
      </c>
    </row>
    <row r="179" spans="1:279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3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46">
        <v>4820</v>
      </c>
      <c r="JS179" s="64">
        <v>4751</v>
      </c>
    </row>
    <row r="180" spans="1:279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3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46">
        <v>1693</v>
      </c>
      <c r="JS180" s="64">
        <v>1673</v>
      </c>
    </row>
    <row r="181" spans="1:279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3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46">
        <v>247</v>
      </c>
      <c r="JS181" s="64">
        <v>234</v>
      </c>
    </row>
    <row r="182" spans="1:279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06">SUM(JG171:JG181)</f>
        <v>50787</v>
      </c>
      <c r="JH182" s="32">
        <f t="shared" si="106"/>
        <v>51431</v>
      </c>
      <c r="JI182" s="33">
        <f t="shared" si="106"/>
        <v>52135</v>
      </c>
      <c r="JJ182" s="33">
        <f t="shared" si="106"/>
        <v>52613</v>
      </c>
      <c r="JK182" s="33">
        <f t="shared" si="106"/>
        <v>52851</v>
      </c>
      <c r="JL182" s="33">
        <f t="shared" ref="JL182:JO182" si="107">SUM(JL171:JL181)</f>
        <v>52959</v>
      </c>
      <c r="JM182" s="33">
        <f t="shared" si="107"/>
        <v>53162</v>
      </c>
      <c r="JN182" s="33">
        <f t="shared" si="107"/>
        <v>53575</v>
      </c>
      <c r="JO182" s="33">
        <f t="shared" si="107"/>
        <v>53618</v>
      </c>
      <c r="JP182" s="33">
        <f t="shared" si="106"/>
        <v>53957</v>
      </c>
      <c r="JQ182" s="33">
        <f t="shared" si="106"/>
        <v>54063</v>
      </c>
      <c r="JR182" s="33">
        <f t="shared" ref="JR182:JS182" si="108">SUM(JR171:JR181)</f>
        <v>53863</v>
      </c>
      <c r="JS182" s="34">
        <f t="shared" si="108"/>
        <v>52413</v>
      </c>
    </row>
    <row r="183" spans="1:279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3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46">
        <v>1215</v>
      </c>
      <c r="JS183" s="64">
        <v>1190</v>
      </c>
    </row>
    <row r="184" spans="1:279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3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7">
        <v>1694</v>
      </c>
      <c r="JR184" s="77">
        <v>1698</v>
      </c>
      <c r="JS184" s="78">
        <v>1679</v>
      </c>
    </row>
    <row r="185" spans="1:279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3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45">
        <v>18</v>
      </c>
      <c r="JS185" s="27">
        <v>18</v>
      </c>
    </row>
    <row r="186" spans="1:279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3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45">
        <v>304</v>
      </c>
      <c r="JS186" s="66">
        <v>290</v>
      </c>
    </row>
    <row r="187" spans="1:279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3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46">
        <v>2946</v>
      </c>
      <c r="JS187" s="66">
        <v>2785</v>
      </c>
    </row>
    <row r="188" spans="1:279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3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46">
        <v>27936</v>
      </c>
      <c r="JS188" s="64">
        <v>27800</v>
      </c>
    </row>
    <row r="189" spans="1:279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3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46">
        <v>23982</v>
      </c>
      <c r="JS189" s="64">
        <v>24334</v>
      </c>
    </row>
    <row r="190" spans="1:279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3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46">
        <v>453</v>
      </c>
      <c r="JS190" s="64">
        <v>346</v>
      </c>
    </row>
    <row r="191" spans="1:279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3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46">
        <v>2001</v>
      </c>
      <c r="JS191" s="64">
        <v>1939</v>
      </c>
    </row>
    <row r="192" spans="1:279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3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46">
        <v>12124</v>
      </c>
      <c r="JS192" s="64">
        <v>12032</v>
      </c>
    </row>
    <row r="193" spans="1:279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7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45">
        <v>173</v>
      </c>
      <c r="JS193" s="66">
        <v>165</v>
      </c>
    </row>
    <row r="194" spans="1:279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3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46">
        <v>998</v>
      </c>
      <c r="JS194" s="64">
        <v>961</v>
      </c>
    </row>
    <row r="195" spans="1:279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09">SUM(JG183:JG194)</f>
        <v>60651</v>
      </c>
      <c r="JH195" s="32">
        <f t="shared" si="109"/>
        <v>61164</v>
      </c>
      <c r="JI195" s="33">
        <f t="shared" si="109"/>
        <v>62517</v>
      </c>
      <c r="JJ195" s="33">
        <f t="shared" si="109"/>
        <v>64469</v>
      </c>
      <c r="JK195" s="33">
        <f t="shared" si="109"/>
        <v>65421</v>
      </c>
      <c r="JL195" s="33">
        <f t="shared" ref="JL195:JO195" si="110">SUM(JL183:JL194)</f>
        <v>66631</v>
      </c>
      <c r="JM195" s="33">
        <f t="shared" si="110"/>
        <v>68492</v>
      </c>
      <c r="JN195" s="33">
        <f t="shared" si="110"/>
        <v>69684</v>
      </c>
      <c r="JO195" s="33">
        <f t="shared" si="110"/>
        <v>70608</v>
      </c>
      <c r="JP195" s="33">
        <f t="shared" si="109"/>
        <v>72034</v>
      </c>
      <c r="JQ195" s="33">
        <f t="shared" si="109"/>
        <v>73425</v>
      </c>
      <c r="JR195" s="33">
        <f t="shared" ref="JR195:JS195" si="111">SUM(JR183:JR194)</f>
        <v>73848</v>
      </c>
      <c r="JS195" s="34">
        <f t="shared" si="111"/>
        <v>73539</v>
      </c>
    </row>
    <row r="196" spans="1:279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3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46">
        <v>21938</v>
      </c>
      <c r="JS196" s="64">
        <v>21607</v>
      </c>
    </row>
    <row r="197" spans="1:279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12">SUM(JG196)</f>
        <v>23069</v>
      </c>
      <c r="JH197" s="32">
        <f t="shared" si="112"/>
        <v>23083</v>
      </c>
      <c r="JI197" s="33">
        <f t="shared" si="112"/>
        <v>22864</v>
      </c>
      <c r="JJ197" s="33">
        <f t="shared" si="112"/>
        <v>22932</v>
      </c>
      <c r="JK197" s="33">
        <f>SUM(JK196)</f>
        <v>22862</v>
      </c>
      <c r="JL197" s="33">
        <f t="shared" ref="JL197" si="113">SUM(JL196)</f>
        <v>22565</v>
      </c>
      <c r="JM197" s="33">
        <f t="shared" ref="JM197" si="114">SUM(JM196)</f>
        <v>22395</v>
      </c>
      <c r="JN197" s="33">
        <f t="shared" ref="JN197" si="115">SUM(JN196)</f>
        <v>21982</v>
      </c>
      <c r="JO197" s="33">
        <f t="shared" ref="JO197" si="116">SUM(JO196)</f>
        <v>21970</v>
      </c>
      <c r="JP197" s="33">
        <f t="shared" si="112"/>
        <v>21986</v>
      </c>
      <c r="JQ197" s="33">
        <f t="shared" ref="JQ197" si="117">SUM(JQ196)</f>
        <v>22004</v>
      </c>
      <c r="JR197" s="33">
        <f t="shared" ref="JR197:JS197" si="118">SUM(JR196)</f>
        <v>21938</v>
      </c>
      <c r="JS197" s="34">
        <f t="shared" si="118"/>
        <v>21607</v>
      </c>
    </row>
    <row r="198" spans="1:279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3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46">
        <v>694</v>
      </c>
      <c r="JS198" s="64">
        <v>689</v>
      </c>
    </row>
    <row r="199" spans="1:279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3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46">
        <v>5703</v>
      </c>
      <c r="JS199" s="64">
        <v>5644</v>
      </c>
    </row>
    <row r="200" spans="1:279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3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46">
        <v>1432</v>
      </c>
      <c r="JS200" s="64">
        <v>1411</v>
      </c>
    </row>
    <row r="201" spans="1:279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3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46">
        <v>573</v>
      </c>
      <c r="JS201" s="64">
        <v>562</v>
      </c>
    </row>
    <row r="202" spans="1:279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3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46">
        <v>12267</v>
      </c>
      <c r="JS202" s="64">
        <v>12110</v>
      </c>
    </row>
    <row r="203" spans="1:279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3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46">
        <v>10</v>
      </c>
      <c r="JS203" s="64">
        <v>11</v>
      </c>
    </row>
    <row r="204" spans="1:279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3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46">
        <v>3524</v>
      </c>
      <c r="JS204" s="64">
        <v>3510</v>
      </c>
    </row>
    <row r="205" spans="1:279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19">SUM(JG198:JG204)</f>
        <v>22659</v>
      </c>
      <c r="JH205" s="32">
        <f t="shared" si="119"/>
        <v>22697</v>
      </c>
      <c r="JI205" s="33">
        <f t="shared" si="119"/>
        <v>22974</v>
      </c>
      <c r="JJ205" s="33">
        <f t="shared" si="119"/>
        <v>22990</v>
      </c>
      <c r="JK205" s="33">
        <f t="shared" si="119"/>
        <v>22961</v>
      </c>
      <c r="JL205" s="33">
        <f t="shared" ref="JL205:JO205" si="120">SUM(JL198:JL204)</f>
        <v>23081</v>
      </c>
      <c r="JM205" s="33">
        <f t="shared" si="120"/>
        <v>23161</v>
      </c>
      <c r="JN205" s="33">
        <f t="shared" si="120"/>
        <v>23442</v>
      </c>
      <c r="JO205" s="33">
        <f t="shared" si="120"/>
        <v>23733</v>
      </c>
      <c r="JP205" s="33">
        <f t="shared" si="119"/>
        <v>23991</v>
      </c>
      <c r="JQ205" s="33">
        <f t="shared" si="119"/>
        <v>24094</v>
      </c>
      <c r="JR205" s="33">
        <f t="shared" ref="JR205:JS205" si="121">SUM(JR198:JR204)</f>
        <v>24203</v>
      </c>
      <c r="JS205" s="34">
        <f t="shared" si="121"/>
        <v>23937</v>
      </c>
    </row>
    <row r="206" spans="1:279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3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46">
        <v>9026</v>
      </c>
      <c r="JS206" s="64">
        <v>8850</v>
      </c>
    </row>
    <row r="207" spans="1:279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3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46">
        <v>3135</v>
      </c>
      <c r="JS207" s="64">
        <v>3086</v>
      </c>
    </row>
    <row r="208" spans="1:279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22">SUM(JG206:JG207)</f>
        <v>11913</v>
      </c>
      <c r="JH208" s="32">
        <f t="shared" si="122"/>
        <v>11824</v>
      </c>
      <c r="JI208" s="33">
        <f t="shared" si="122"/>
        <v>11975</v>
      </c>
      <c r="JJ208" s="33">
        <f t="shared" si="122"/>
        <v>12001</v>
      </c>
      <c r="JK208" s="33">
        <f t="shared" si="122"/>
        <v>11923</v>
      </c>
      <c r="JL208" s="33">
        <f t="shared" ref="JL208:JO208" si="123">SUM(JL206:JL207)</f>
        <v>11956</v>
      </c>
      <c r="JM208" s="33">
        <f t="shared" si="123"/>
        <v>12034</v>
      </c>
      <c r="JN208" s="33">
        <f t="shared" si="123"/>
        <v>12036</v>
      </c>
      <c r="JO208" s="33">
        <f t="shared" si="123"/>
        <v>12070</v>
      </c>
      <c r="JP208" s="33">
        <f t="shared" si="122"/>
        <v>12107</v>
      </c>
      <c r="JQ208" s="33">
        <f t="shared" si="122"/>
        <v>12176</v>
      </c>
      <c r="JR208" s="33">
        <f t="shared" ref="JR208:JS208" si="124">SUM(JR206:JR207)</f>
        <v>12161</v>
      </c>
      <c r="JS208" s="34">
        <f t="shared" si="124"/>
        <v>11936</v>
      </c>
    </row>
    <row r="209" spans="1:279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3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46">
        <v>11172</v>
      </c>
      <c r="JS209" s="64">
        <v>10936</v>
      </c>
    </row>
    <row r="210" spans="1:279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5">SUM(JG209)</f>
        <v>11688</v>
      </c>
      <c r="JH210" s="32">
        <f t="shared" si="125"/>
        <v>11573</v>
      </c>
      <c r="JI210" s="33">
        <f t="shared" si="125"/>
        <v>11620</v>
      </c>
      <c r="JJ210" s="33">
        <f t="shared" si="125"/>
        <v>11682</v>
      </c>
      <c r="JK210" s="33">
        <f t="shared" si="125"/>
        <v>11637</v>
      </c>
      <c r="JL210" s="33">
        <f t="shared" ref="JL210" si="126">SUM(JL209)</f>
        <v>11525</v>
      </c>
      <c r="JM210" s="33">
        <f t="shared" ref="JM210" si="127">SUM(JM209)</f>
        <v>11175</v>
      </c>
      <c r="JN210" s="33">
        <f t="shared" ref="JN210" si="128">SUM(JN209)</f>
        <v>10870</v>
      </c>
      <c r="JO210" s="33">
        <f t="shared" ref="JO210" si="129">SUM(JO209)</f>
        <v>10909</v>
      </c>
      <c r="JP210" s="33">
        <f t="shared" si="125"/>
        <v>11124</v>
      </c>
      <c r="JQ210" s="33">
        <f t="shared" ref="JQ210" si="130">SUM(JQ209)</f>
        <v>11090</v>
      </c>
      <c r="JR210" s="33">
        <f t="shared" ref="JR210:JS210" si="131">SUM(JR209)</f>
        <v>11172</v>
      </c>
      <c r="JS210" s="34">
        <f t="shared" si="131"/>
        <v>10936</v>
      </c>
    </row>
    <row r="211" spans="1:279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3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46">
        <v>1351</v>
      </c>
      <c r="JS211" s="64">
        <v>1315</v>
      </c>
    </row>
    <row r="212" spans="1:279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3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46">
        <v>354</v>
      </c>
      <c r="JS212" s="64">
        <v>363</v>
      </c>
    </row>
    <row r="213" spans="1:279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3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46">
        <v>32</v>
      </c>
      <c r="JS213" s="64">
        <v>31</v>
      </c>
    </row>
    <row r="214" spans="1:279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3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46">
        <v>212</v>
      </c>
      <c r="JS214" s="64">
        <v>211</v>
      </c>
    </row>
    <row r="215" spans="1:279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3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46">
        <v>1322</v>
      </c>
      <c r="JS215" s="64">
        <v>1289</v>
      </c>
    </row>
    <row r="216" spans="1:279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5">
        <v>2380</v>
      </c>
    </row>
    <row r="217" spans="1:279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3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46">
        <v>3251</v>
      </c>
      <c r="JS217" s="64">
        <v>3198</v>
      </c>
    </row>
    <row r="218" spans="1:279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3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46">
        <v>1147</v>
      </c>
      <c r="JS218" s="64">
        <v>1123</v>
      </c>
    </row>
    <row r="219" spans="1:279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3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46">
        <v>1743</v>
      </c>
      <c r="JS219" s="64">
        <v>1727</v>
      </c>
    </row>
    <row r="220" spans="1:279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3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46">
        <v>747</v>
      </c>
      <c r="JS220" s="64">
        <v>742</v>
      </c>
    </row>
    <row r="221" spans="1:279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3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46">
        <v>2504</v>
      </c>
      <c r="JS221" s="64">
        <v>2492</v>
      </c>
    </row>
    <row r="222" spans="1:279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3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46">
        <v>27470</v>
      </c>
      <c r="JS222" s="64">
        <v>27239</v>
      </c>
    </row>
    <row r="223" spans="1:279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3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46">
        <v>1914</v>
      </c>
      <c r="JS223" s="64">
        <v>1912</v>
      </c>
    </row>
    <row r="224" spans="1:279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32">SUM(JG211:JG223)</f>
        <v>42672</v>
      </c>
      <c r="JH224" s="32">
        <f t="shared" si="132"/>
        <v>42870</v>
      </c>
      <c r="JI224" s="33">
        <f t="shared" si="132"/>
        <v>43273</v>
      </c>
      <c r="JJ224" s="33">
        <f t="shared" si="132"/>
        <v>43761</v>
      </c>
      <c r="JK224" s="33">
        <f t="shared" si="132"/>
        <v>43688</v>
      </c>
      <c r="JL224" s="33">
        <f t="shared" ref="JL224:JO224" si="133">SUM(JL211:JL223)</f>
        <v>43891</v>
      </c>
      <c r="JM224" s="33">
        <f t="shared" si="133"/>
        <v>44082</v>
      </c>
      <c r="JN224" s="33">
        <f t="shared" si="133"/>
        <v>44194</v>
      </c>
      <c r="JO224" s="33">
        <f t="shared" si="133"/>
        <v>44320</v>
      </c>
      <c r="JP224" s="33">
        <f t="shared" si="132"/>
        <v>44328</v>
      </c>
      <c r="JQ224" s="33">
        <f t="shared" si="132"/>
        <v>44392</v>
      </c>
      <c r="JR224" s="33">
        <f t="shared" ref="JR224:JS224" si="134">SUM(JR211:JR223)</f>
        <v>44490</v>
      </c>
      <c r="JS224" s="34">
        <f t="shared" si="134"/>
        <v>44022</v>
      </c>
    </row>
    <row r="225" spans="1:279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3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46">
        <v>1887</v>
      </c>
      <c r="JS225" s="64">
        <v>1852</v>
      </c>
    </row>
    <row r="226" spans="1:279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3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46">
        <v>1</v>
      </c>
      <c r="JS226" s="64">
        <v>1</v>
      </c>
    </row>
    <row r="227" spans="1:279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3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46">
        <v>2016</v>
      </c>
      <c r="JS227" s="64">
        <v>1914</v>
      </c>
    </row>
    <row r="228" spans="1:279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5">
        <v>220</v>
      </c>
    </row>
    <row r="229" spans="1:279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3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46">
        <v>120</v>
      </c>
      <c r="JS229" s="64">
        <v>123</v>
      </c>
    </row>
    <row r="230" spans="1:279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3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46">
        <v>553</v>
      </c>
      <c r="JS230" s="64">
        <v>543</v>
      </c>
    </row>
    <row r="231" spans="1:279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35">SUM(JG225:JG230)</f>
        <v>5025</v>
      </c>
      <c r="JH231" s="32">
        <f t="shared" si="135"/>
        <v>4986</v>
      </c>
      <c r="JI231" s="33">
        <f t="shared" si="135"/>
        <v>5009</v>
      </c>
      <c r="JJ231" s="33">
        <f t="shared" si="135"/>
        <v>4998</v>
      </c>
      <c r="JK231" s="33">
        <f t="shared" si="135"/>
        <v>4968</v>
      </c>
      <c r="JL231" s="33">
        <f t="shared" ref="JL231:JO231" si="136">SUM(JL225:JL230)</f>
        <v>5016</v>
      </c>
      <c r="JM231" s="33">
        <f t="shared" si="136"/>
        <v>4936</v>
      </c>
      <c r="JN231" s="33">
        <f t="shared" si="136"/>
        <v>4928</v>
      </c>
      <c r="JO231" s="33">
        <f t="shared" si="136"/>
        <v>4927</v>
      </c>
      <c r="JP231" s="33">
        <f t="shared" si="135"/>
        <v>4923</v>
      </c>
      <c r="JQ231" s="33">
        <f t="shared" si="135"/>
        <v>4831</v>
      </c>
      <c r="JR231" s="33">
        <f t="shared" ref="JR231:JS231" si="137">SUM(JR225:JR230)</f>
        <v>4792</v>
      </c>
      <c r="JS231" s="34">
        <f t="shared" si="137"/>
        <v>4653</v>
      </c>
    </row>
    <row r="232" spans="1:279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5">
        <v>235</v>
      </c>
    </row>
    <row r="233" spans="1:279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3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46">
        <v>3962</v>
      </c>
      <c r="JS233" s="64">
        <v>3936</v>
      </c>
    </row>
    <row r="234" spans="1:279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3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46">
        <v>1615</v>
      </c>
      <c r="JS234" s="64">
        <v>1615</v>
      </c>
    </row>
    <row r="235" spans="1:279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3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46">
        <v>41</v>
      </c>
      <c r="JS235" s="64">
        <v>41</v>
      </c>
    </row>
    <row r="236" spans="1:279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38">SUM(JG232:JG235)</f>
        <v>5678</v>
      </c>
      <c r="JH236" s="32">
        <f t="shared" si="138"/>
        <v>5723</v>
      </c>
      <c r="JI236" s="33">
        <f t="shared" si="138"/>
        <v>5773</v>
      </c>
      <c r="JJ236" s="33">
        <f t="shared" si="138"/>
        <v>5839</v>
      </c>
      <c r="JK236" s="33">
        <f t="shared" si="138"/>
        <v>5822</v>
      </c>
      <c r="JL236" s="33">
        <f t="shared" ref="JL236:JO236" si="139">SUM(JL232:JL235)</f>
        <v>5951</v>
      </c>
      <c r="JM236" s="33">
        <f t="shared" si="139"/>
        <v>5991</v>
      </c>
      <c r="JN236" s="33">
        <f t="shared" si="139"/>
        <v>5763</v>
      </c>
      <c r="JO236" s="33">
        <f t="shared" si="139"/>
        <v>5824</v>
      </c>
      <c r="JP236" s="33">
        <f t="shared" si="138"/>
        <v>5943</v>
      </c>
      <c r="JQ236" s="33">
        <f t="shared" si="138"/>
        <v>5960</v>
      </c>
      <c r="JR236" s="33">
        <f t="shared" ref="JR236:JS236" si="140">SUM(JR232:JR235)</f>
        <v>5885</v>
      </c>
      <c r="JS236" s="34">
        <f t="shared" si="140"/>
        <v>5827</v>
      </c>
    </row>
    <row r="237" spans="1:279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3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46">
        <v>5312</v>
      </c>
      <c r="JS237" s="64">
        <v>5235</v>
      </c>
    </row>
    <row r="238" spans="1:279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3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46">
        <v>1937</v>
      </c>
      <c r="JS238" s="64">
        <v>1912</v>
      </c>
    </row>
    <row r="239" spans="1:279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41">SUM(JG237:JG238)</f>
        <v>6324</v>
      </c>
      <c r="JH239" s="32">
        <f t="shared" si="141"/>
        <v>6370</v>
      </c>
      <c r="JI239" s="33">
        <f t="shared" si="141"/>
        <v>6671</v>
      </c>
      <c r="JJ239" s="33">
        <f t="shared" si="141"/>
        <v>6621</v>
      </c>
      <c r="JK239" s="33">
        <f t="shared" si="141"/>
        <v>6564</v>
      </c>
      <c r="JL239" s="33">
        <f t="shared" ref="JL239:JO239" si="142">SUM(JL237:JL238)</f>
        <v>6623</v>
      </c>
      <c r="JM239" s="33">
        <f t="shared" si="142"/>
        <v>7233</v>
      </c>
      <c r="JN239" s="33">
        <f t="shared" si="142"/>
        <v>7163</v>
      </c>
      <c r="JO239" s="33">
        <f t="shared" si="142"/>
        <v>7197</v>
      </c>
      <c r="JP239" s="33">
        <f t="shared" si="141"/>
        <v>7193</v>
      </c>
      <c r="JQ239" s="33">
        <f t="shared" si="141"/>
        <v>7209</v>
      </c>
      <c r="JR239" s="33">
        <f t="shared" ref="JR239:JS239" si="143">SUM(JR237:JR238)</f>
        <v>7249</v>
      </c>
      <c r="JS239" s="34">
        <f t="shared" si="143"/>
        <v>7147</v>
      </c>
    </row>
    <row r="240" spans="1:279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6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59">
        <v>95</v>
      </c>
      <c r="JR240" s="59">
        <v>64</v>
      </c>
      <c r="JS240" s="63">
        <v>94</v>
      </c>
    </row>
    <row r="241" spans="1:279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3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46">
        <v>0</v>
      </c>
      <c r="JS241" s="64">
        <v>0</v>
      </c>
    </row>
    <row r="242" spans="1:279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5">
        <v>207</v>
      </c>
    </row>
    <row r="243" spans="1:279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3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46">
        <v>98</v>
      </c>
      <c r="JS243" s="64">
        <v>98</v>
      </c>
    </row>
    <row r="244" spans="1:279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3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46">
        <v>908</v>
      </c>
      <c r="JS244" s="64">
        <v>885</v>
      </c>
    </row>
    <row r="245" spans="1:279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3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46">
        <v>1533</v>
      </c>
      <c r="JS245" s="64">
        <v>1518</v>
      </c>
    </row>
    <row r="246" spans="1:279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3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46">
        <v>4719</v>
      </c>
      <c r="JS246" s="64">
        <v>4655</v>
      </c>
    </row>
    <row r="247" spans="1:279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3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46">
        <v>1242</v>
      </c>
      <c r="JS247" s="64">
        <v>1245</v>
      </c>
    </row>
    <row r="248" spans="1:279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3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46">
        <v>4275</v>
      </c>
      <c r="JS248" s="64">
        <v>4229</v>
      </c>
    </row>
    <row r="249" spans="1:279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3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46">
        <v>271</v>
      </c>
      <c r="JS249" s="64">
        <v>269</v>
      </c>
    </row>
    <row r="250" spans="1:279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44">SUM(JG240:JG249)</f>
        <v>12129</v>
      </c>
      <c r="JH250" s="32">
        <f t="shared" si="144"/>
        <v>12243</v>
      </c>
      <c r="JI250" s="33">
        <f t="shared" si="144"/>
        <v>12271</v>
      </c>
      <c r="JJ250" s="33">
        <f t="shared" si="144"/>
        <v>12454</v>
      </c>
      <c r="JK250" s="33">
        <f t="shared" si="144"/>
        <v>12462</v>
      </c>
      <c r="JL250" s="33">
        <f t="shared" ref="JL250:JO250" si="145">SUM(JL240:JL249)</f>
        <v>12742</v>
      </c>
      <c r="JM250" s="33">
        <f t="shared" si="145"/>
        <v>13086</v>
      </c>
      <c r="JN250" s="33">
        <f t="shared" si="145"/>
        <v>13286</v>
      </c>
      <c r="JO250" s="33">
        <f t="shared" si="145"/>
        <v>13280</v>
      </c>
      <c r="JP250" s="33">
        <f t="shared" si="144"/>
        <v>13316</v>
      </c>
      <c r="JQ250" s="33">
        <f t="shared" si="144"/>
        <v>13420</v>
      </c>
      <c r="JR250" s="33">
        <f t="shared" ref="JR250:JS250" si="146">SUM(JR240:JR249)</f>
        <v>13324</v>
      </c>
      <c r="JS250" s="34">
        <f t="shared" si="146"/>
        <v>13200</v>
      </c>
    </row>
    <row r="251" spans="1:279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3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46">
        <v>1386</v>
      </c>
      <c r="JS251" s="64">
        <v>1206</v>
      </c>
    </row>
    <row r="252" spans="1:279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5">
        <v>199</v>
      </c>
    </row>
    <row r="253" spans="1:279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3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46">
        <v>2</v>
      </c>
      <c r="JS253" s="64">
        <v>2</v>
      </c>
    </row>
    <row r="254" spans="1:279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47">SUM(JG251:JG253)</f>
        <v>1646</v>
      </c>
      <c r="JH254" s="32">
        <f t="shared" si="147"/>
        <v>1654</v>
      </c>
      <c r="JI254" s="33">
        <f t="shared" si="147"/>
        <v>1632</v>
      </c>
      <c r="JJ254" s="33">
        <f t="shared" si="147"/>
        <v>1631</v>
      </c>
      <c r="JK254" s="33">
        <f t="shared" si="147"/>
        <v>1650</v>
      </c>
      <c r="JL254" s="33">
        <f t="shared" ref="JL254:JO254" si="148">SUM(JL251:JL253)</f>
        <v>1650</v>
      </c>
      <c r="JM254" s="33">
        <f t="shared" si="148"/>
        <v>1653</v>
      </c>
      <c r="JN254" s="33">
        <f t="shared" si="148"/>
        <v>1604</v>
      </c>
      <c r="JO254" s="33">
        <f t="shared" si="148"/>
        <v>1596</v>
      </c>
      <c r="JP254" s="33">
        <f t="shared" si="147"/>
        <v>1596</v>
      </c>
      <c r="JQ254" s="33">
        <f t="shared" si="147"/>
        <v>1613</v>
      </c>
      <c r="JR254" s="33">
        <f t="shared" ref="JR254:JS254" si="149">SUM(JR251:JR253)</f>
        <v>1591</v>
      </c>
      <c r="JS254" s="34">
        <f t="shared" si="149"/>
        <v>1407</v>
      </c>
    </row>
    <row r="255" spans="1:279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50">JG108+JG112+JG123+JG140+JG144+JG155+JG170+JG182+JG195+JG197+JG205+JG208+JG210+JG224+JG231+JG236+JG239+JG250+JG254+JG151</f>
        <v>480660</v>
      </c>
      <c r="JH255" s="70">
        <f t="shared" si="150"/>
        <v>483047</v>
      </c>
      <c r="JI255" s="40">
        <f t="shared" si="150"/>
        <v>487818</v>
      </c>
      <c r="JJ255" s="40">
        <f t="shared" si="150"/>
        <v>493413</v>
      </c>
      <c r="JK255" s="40">
        <f t="shared" si="150"/>
        <v>494824</v>
      </c>
      <c r="JL255" s="40">
        <f t="shared" ref="JL255:JO255" si="151">JL108+JL112+JL123+JL140+JL144+JL155+JL170+JL182+JL195+JL197+JL205+JL208+JL210+JL224+JL231+JL236+JL239+JL250+JL254+JL151</f>
        <v>496682</v>
      </c>
      <c r="JM255" s="40">
        <f t="shared" si="151"/>
        <v>499541</v>
      </c>
      <c r="JN255" s="40">
        <f t="shared" si="151"/>
        <v>502349</v>
      </c>
      <c r="JO255" s="40">
        <f t="shared" si="151"/>
        <v>505597</v>
      </c>
      <c r="JP255" s="40">
        <f t="shared" si="150"/>
        <v>509874</v>
      </c>
      <c r="JQ255" s="40">
        <f t="shared" si="150"/>
        <v>513734</v>
      </c>
      <c r="JR255" s="40">
        <f t="shared" ref="JR255:JS255" si="152">JR108+JR112+JR123+JR140+JR144+JR155+JR170+JR182+JR195+JR197+JR205+JR208+JR210+JR224+JR231+JR236+JR239+JR250+JR254+JR151</f>
        <v>515303</v>
      </c>
      <c r="JS255" s="71">
        <f t="shared" si="152"/>
        <v>508146</v>
      </c>
    </row>
    <row r="256" spans="1:279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6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1">
        <v>12</v>
      </c>
      <c r="JR256" s="91">
        <v>13</v>
      </c>
      <c r="JS256" s="90">
        <v>12</v>
      </c>
    </row>
    <row r="257" spans="1:279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53">SUM(JG256)</f>
        <v>19</v>
      </c>
      <c r="JH257" s="32">
        <f t="shared" si="153"/>
        <v>21</v>
      </c>
      <c r="JI257" s="33">
        <f t="shared" si="153"/>
        <v>21</v>
      </c>
      <c r="JJ257" s="33">
        <f t="shared" si="153"/>
        <v>19</v>
      </c>
      <c r="JK257" s="33">
        <f>SUM(JK256)</f>
        <v>18</v>
      </c>
      <c r="JL257" s="33">
        <f t="shared" ref="JL257" si="154">SUM(JL256)</f>
        <v>18</v>
      </c>
      <c r="JM257" s="33">
        <f t="shared" ref="JM257" si="155">SUM(JM256)</f>
        <v>18</v>
      </c>
      <c r="JN257" s="33">
        <f t="shared" ref="JN257" si="156">SUM(JN256)</f>
        <v>11</v>
      </c>
      <c r="JO257" s="33">
        <f t="shared" ref="JO257" si="157">SUM(JO256)</f>
        <v>13</v>
      </c>
      <c r="JP257" s="33">
        <f t="shared" si="153"/>
        <v>12</v>
      </c>
      <c r="JQ257" s="33">
        <f t="shared" ref="JQ257" si="158">SUM(JQ256)</f>
        <v>12</v>
      </c>
      <c r="JR257" s="33">
        <f t="shared" ref="JR257:JS257" si="159">SUM(JR256)</f>
        <v>13</v>
      </c>
      <c r="JS257" s="34">
        <f t="shared" si="159"/>
        <v>12</v>
      </c>
    </row>
    <row r="258" spans="1:279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3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46">
        <v>37</v>
      </c>
      <c r="JS258" s="64">
        <v>40</v>
      </c>
    </row>
    <row r="259" spans="1:279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160">SUM(JG258)</f>
        <v>2</v>
      </c>
      <c r="JH259" s="32">
        <f t="shared" si="160"/>
        <v>2</v>
      </c>
      <c r="JI259" s="33">
        <f t="shared" si="160"/>
        <v>2</v>
      </c>
      <c r="JJ259" s="33">
        <f t="shared" si="160"/>
        <v>4</v>
      </c>
      <c r="JK259" s="33">
        <f t="shared" si="160"/>
        <v>6</v>
      </c>
      <c r="JL259" s="33">
        <f t="shared" ref="JL259:JO259" si="161">SUM(JL258)</f>
        <v>8</v>
      </c>
      <c r="JM259" s="33">
        <f t="shared" si="161"/>
        <v>11</v>
      </c>
      <c r="JN259" s="33">
        <f t="shared" si="161"/>
        <v>12</v>
      </c>
      <c r="JO259" s="33">
        <f t="shared" si="161"/>
        <v>14</v>
      </c>
      <c r="JP259" s="33">
        <f t="shared" si="160"/>
        <v>24</v>
      </c>
      <c r="JQ259" s="33">
        <f t="shared" si="160"/>
        <v>30</v>
      </c>
      <c r="JR259" s="33">
        <f t="shared" ref="JR259:JS259" si="162">SUM(JR258)</f>
        <v>37</v>
      </c>
      <c r="JS259" s="34">
        <f t="shared" si="162"/>
        <v>40</v>
      </c>
    </row>
    <row r="260" spans="1:279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3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46">
        <v>765</v>
      </c>
      <c r="JS260" s="64">
        <v>763</v>
      </c>
    </row>
    <row r="261" spans="1:279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3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45">
        <v>0</v>
      </c>
      <c r="JS261" s="66">
        <v>0</v>
      </c>
    </row>
    <row r="262" spans="1:279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3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45">
        <v>168</v>
      </c>
      <c r="JS262" s="66">
        <v>164</v>
      </c>
    </row>
    <row r="263" spans="1:279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3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45">
        <v>562</v>
      </c>
      <c r="JS263" s="66">
        <v>577</v>
      </c>
    </row>
    <row r="264" spans="1:279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63">SUM(JG260:JG263)</f>
        <v>1464</v>
      </c>
      <c r="JH264" s="32">
        <f t="shared" si="163"/>
        <v>1492</v>
      </c>
      <c r="JI264" s="33">
        <f t="shared" si="163"/>
        <v>1476</v>
      </c>
      <c r="JJ264" s="33">
        <f t="shared" si="163"/>
        <v>1458</v>
      </c>
      <c r="JK264" s="33">
        <f t="shared" si="163"/>
        <v>1447</v>
      </c>
      <c r="JL264" s="33">
        <f t="shared" ref="JL264:JN264" si="164">SUM(JL260:JL263)</f>
        <v>1451</v>
      </c>
      <c r="JM264" s="33">
        <f t="shared" si="164"/>
        <v>1444</v>
      </c>
      <c r="JN264" s="33">
        <f t="shared" si="164"/>
        <v>1414</v>
      </c>
      <c r="JO264" s="33">
        <f>SUM(JO260:JO263)</f>
        <v>1439</v>
      </c>
      <c r="JP264" s="33">
        <f>SUM(JP260:JP263)</f>
        <v>1490</v>
      </c>
      <c r="JQ264" s="33">
        <f>SUM(JQ260:JQ263)</f>
        <v>1488</v>
      </c>
      <c r="JR264" s="33">
        <f>SUM(JR260:JR263)</f>
        <v>1495</v>
      </c>
      <c r="JS264" s="34">
        <f>SUM(JS260:JS263)</f>
        <v>1504</v>
      </c>
    </row>
    <row r="265" spans="1:279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3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46">
        <v>106</v>
      </c>
      <c r="JS265" s="64">
        <v>104</v>
      </c>
    </row>
    <row r="266" spans="1:279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3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46">
        <v>61</v>
      </c>
      <c r="JS266" s="64">
        <v>63</v>
      </c>
    </row>
    <row r="267" spans="1:279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5">
        <v>777</v>
      </c>
    </row>
    <row r="268" spans="1:279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Q268" si="165">SUM(JG265:JG267)</f>
        <v>1139</v>
      </c>
      <c r="JH268" s="32">
        <f t="shared" si="165"/>
        <v>1127</v>
      </c>
      <c r="JI268" s="33">
        <f t="shared" si="165"/>
        <v>1144</v>
      </c>
      <c r="JJ268" s="33">
        <f t="shared" si="165"/>
        <v>1096</v>
      </c>
      <c r="JK268" s="33">
        <f t="shared" si="165"/>
        <v>1085</v>
      </c>
      <c r="JL268" s="33">
        <f t="shared" ref="JL268:JO268" si="166">SUM(JL265:JL267)</f>
        <v>1061</v>
      </c>
      <c r="JM268" s="33">
        <f t="shared" si="166"/>
        <v>1065</v>
      </c>
      <c r="JN268" s="33">
        <f t="shared" si="166"/>
        <v>1028</v>
      </c>
      <c r="JO268" s="33">
        <f t="shared" si="166"/>
        <v>1011</v>
      </c>
      <c r="JP268" s="33">
        <f t="shared" si="165"/>
        <v>992</v>
      </c>
      <c r="JQ268" s="33">
        <f t="shared" si="165"/>
        <v>975</v>
      </c>
      <c r="JR268" s="33">
        <f t="shared" ref="JR268:JS268" si="167">SUM(JR265:JR267)</f>
        <v>970</v>
      </c>
      <c r="JS268" s="34">
        <f t="shared" si="167"/>
        <v>944</v>
      </c>
    </row>
    <row r="269" spans="1:279" s="27" customFormat="1" x14ac:dyDescent="0.2">
      <c r="A269" s="36"/>
      <c r="B269" s="112" t="s">
        <v>303</v>
      </c>
      <c r="C269" s="113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168">JG257+JG259+JG264+JG268</f>
        <v>2624</v>
      </c>
      <c r="JH269" s="70">
        <f t="shared" si="168"/>
        <v>2642</v>
      </c>
      <c r="JI269" s="40">
        <f t="shared" si="168"/>
        <v>2643</v>
      </c>
      <c r="JJ269" s="40">
        <f t="shared" si="168"/>
        <v>2577</v>
      </c>
      <c r="JK269" s="40">
        <f t="shared" si="168"/>
        <v>2556</v>
      </c>
      <c r="JL269" s="40">
        <f t="shared" ref="JL269:JO269" si="169">JL257+JL259+JL264+JL268</f>
        <v>2538</v>
      </c>
      <c r="JM269" s="40">
        <f t="shared" si="169"/>
        <v>2538</v>
      </c>
      <c r="JN269" s="40">
        <f t="shared" si="169"/>
        <v>2465</v>
      </c>
      <c r="JO269" s="40">
        <f t="shared" si="169"/>
        <v>2477</v>
      </c>
      <c r="JP269" s="40">
        <f t="shared" si="168"/>
        <v>2518</v>
      </c>
      <c r="JQ269" s="40">
        <f t="shared" si="168"/>
        <v>2505</v>
      </c>
      <c r="JR269" s="40">
        <f t="shared" ref="JR269:JS269" si="170">JR257+JR259+JR264+JR268</f>
        <v>2515</v>
      </c>
      <c r="JS269" s="71">
        <f t="shared" si="170"/>
        <v>2500</v>
      </c>
    </row>
    <row r="270" spans="1:279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3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46">
        <v>3171</v>
      </c>
      <c r="JS270" s="64">
        <v>3179</v>
      </c>
    </row>
    <row r="271" spans="1:279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5">
        <v>2561</v>
      </c>
    </row>
    <row r="272" spans="1:279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171">SUM(JG270:JG271)</f>
        <v>5833</v>
      </c>
      <c r="JH272" s="32">
        <f t="shared" si="171"/>
        <v>5794</v>
      </c>
      <c r="JI272" s="33">
        <f t="shared" si="171"/>
        <v>5843</v>
      </c>
      <c r="JJ272" s="33">
        <f t="shared" si="171"/>
        <v>5805</v>
      </c>
      <c r="JK272" s="33">
        <f t="shared" si="171"/>
        <v>5806</v>
      </c>
      <c r="JL272" s="33">
        <f t="shared" ref="JL272:JO272" si="172">SUM(JL270:JL271)</f>
        <v>5754</v>
      </c>
      <c r="JM272" s="33">
        <f t="shared" si="172"/>
        <v>5726</v>
      </c>
      <c r="JN272" s="33">
        <f t="shared" si="172"/>
        <v>5713</v>
      </c>
      <c r="JO272" s="33">
        <f t="shared" si="172"/>
        <v>5710</v>
      </c>
      <c r="JP272" s="33">
        <f t="shared" si="171"/>
        <v>5669</v>
      </c>
      <c r="JQ272" s="33">
        <f t="shared" si="171"/>
        <v>5809</v>
      </c>
      <c r="JR272" s="33">
        <f t="shared" ref="JR272:JS272" si="173">SUM(JR270:JR271)</f>
        <v>5746</v>
      </c>
      <c r="JS272" s="34">
        <f t="shared" si="173"/>
        <v>5740</v>
      </c>
    </row>
    <row r="273" spans="1:279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3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46">
        <v>49894</v>
      </c>
      <c r="JS273" s="64">
        <v>49293</v>
      </c>
    </row>
    <row r="274" spans="1:279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5">
        <v>4768</v>
      </c>
    </row>
    <row r="275" spans="1:279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174">SUM(JG273:JG274)</f>
        <v>51400</v>
      </c>
      <c r="JH275" s="32">
        <f t="shared" si="174"/>
        <v>51650</v>
      </c>
      <c r="JI275" s="33">
        <f t="shared" si="174"/>
        <v>51973</v>
      </c>
      <c r="JJ275" s="33">
        <f t="shared" si="174"/>
        <v>51756</v>
      </c>
      <c r="JK275" s="33">
        <f t="shared" si="174"/>
        <v>51776</v>
      </c>
      <c r="JL275" s="33">
        <f t="shared" ref="JL275:JO275" si="175">SUM(JL273:JL274)</f>
        <v>51651</v>
      </c>
      <c r="JM275" s="33">
        <f t="shared" si="175"/>
        <v>52128</v>
      </c>
      <c r="JN275" s="33">
        <f t="shared" si="175"/>
        <v>52455</v>
      </c>
      <c r="JO275" s="33">
        <f t="shared" si="175"/>
        <v>52859</v>
      </c>
      <c r="JP275" s="33">
        <f t="shared" si="174"/>
        <v>52860</v>
      </c>
      <c r="JQ275" s="33">
        <f t="shared" si="174"/>
        <v>53691</v>
      </c>
      <c r="JR275" s="33">
        <f t="shared" ref="JR275:JS275" si="176">SUM(JR273:JR274)</f>
        <v>54539</v>
      </c>
      <c r="JS275" s="34">
        <f t="shared" si="176"/>
        <v>54061</v>
      </c>
    </row>
    <row r="276" spans="1:279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8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68">
        <v>7002</v>
      </c>
    </row>
    <row r="277" spans="1:279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7">SUM(JG276)</f>
        <v>6918</v>
      </c>
      <c r="JH277" s="32">
        <f t="shared" si="177"/>
        <v>6952</v>
      </c>
      <c r="JI277" s="33">
        <f t="shared" si="177"/>
        <v>7046</v>
      </c>
      <c r="JJ277" s="33">
        <f t="shared" si="177"/>
        <v>7122</v>
      </c>
      <c r="JK277" s="33">
        <f>SUM(JK276)</f>
        <v>7279</v>
      </c>
      <c r="JL277" s="33">
        <f t="shared" ref="JL277" si="178">SUM(JL276)</f>
        <v>7293</v>
      </c>
      <c r="JM277" s="33">
        <f t="shared" ref="JM277" si="179">SUM(JM276)</f>
        <v>7276</v>
      </c>
      <c r="JN277" s="33">
        <f t="shared" ref="JN277" si="180">SUM(JN276)</f>
        <v>7234</v>
      </c>
      <c r="JO277" s="33">
        <f t="shared" ref="JO277" si="181">SUM(JO276)</f>
        <v>7204</v>
      </c>
      <c r="JP277" s="33">
        <f t="shared" si="177"/>
        <v>7199</v>
      </c>
      <c r="JQ277" s="33">
        <f t="shared" ref="JQ277" si="182">SUM(JQ276)</f>
        <v>6989</v>
      </c>
      <c r="JR277" s="33">
        <f t="shared" ref="JR277:JS277" si="183">SUM(JR276)</f>
        <v>7037</v>
      </c>
      <c r="JS277" s="34">
        <f t="shared" si="183"/>
        <v>7002</v>
      </c>
    </row>
    <row r="278" spans="1:279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3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46">
        <v>331</v>
      </c>
      <c r="JS278" s="64">
        <v>317</v>
      </c>
    </row>
    <row r="279" spans="1:279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5">
        <v>36496</v>
      </c>
    </row>
    <row r="280" spans="1:279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3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46">
        <v>154737</v>
      </c>
      <c r="JS280" s="64">
        <v>154310</v>
      </c>
    </row>
    <row r="281" spans="1:279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184">SUM(JG278:JG280)</f>
        <v>188776</v>
      </c>
      <c r="JH281" s="32">
        <f t="shared" si="184"/>
        <v>187358</v>
      </c>
      <c r="JI281" s="33">
        <f t="shared" si="184"/>
        <v>188724</v>
      </c>
      <c r="JJ281" s="33">
        <f t="shared" si="184"/>
        <v>189093</v>
      </c>
      <c r="JK281" s="33">
        <f t="shared" si="184"/>
        <v>189528</v>
      </c>
      <c r="JL281" s="33">
        <f t="shared" ref="JL281:JO281" si="185">SUM(JL278:JL280)</f>
        <v>189901</v>
      </c>
      <c r="JM281" s="33">
        <f t="shared" si="185"/>
        <v>190156</v>
      </c>
      <c r="JN281" s="33">
        <f t="shared" si="185"/>
        <v>190203</v>
      </c>
      <c r="JO281" s="33">
        <f t="shared" si="185"/>
        <v>190019</v>
      </c>
      <c r="JP281" s="33">
        <f t="shared" si="184"/>
        <v>189397</v>
      </c>
      <c r="JQ281" s="33">
        <f t="shared" si="184"/>
        <v>190438</v>
      </c>
      <c r="JR281" s="33">
        <f t="shared" ref="JR281:JS281" si="186">SUM(JR278:JR280)</f>
        <v>191103</v>
      </c>
      <c r="JS281" s="34">
        <f t="shared" si="186"/>
        <v>191123</v>
      </c>
    </row>
    <row r="282" spans="1:279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3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46">
        <v>34882</v>
      </c>
      <c r="JS282" s="64">
        <v>34825</v>
      </c>
    </row>
    <row r="283" spans="1:279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87">SUM(JG282)</f>
        <v>31212</v>
      </c>
      <c r="JH283" s="32">
        <f t="shared" si="187"/>
        <v>30777</v>
      </c>
      <c r="JI283" s="33">
        <f t="shared" si="187"/>
        <v>31102</v>
      </c>
      <c r="JJ283" s="33">
        <f t="shared" si="187"/>
        <v>31677</v>
      </c>
      <c r="JK283" s="33">
        <f>SUM(JK282)</f>
        <v>31858</v>
      </c>
      <c r="JL283" s="33">
        <f t="shared" ref="JL283" si="188">SUM(JL282)</f>
        <v>31996</v>
      </c>
      <c r="JM283" s="33">
        <f t="shared" ref="JM283" si="189">SUM(JM282)</f>
        <v>32399</v>
      </c>
      <c r="JN283" s="33">
        <f t="shared" ref="JN283" si="190">SUM(JN282)</f>
        <v>32677</v>
      </c>
      <c r="JO283" s="33">
        <f t="shared" ref="JO283" si="191">SUM(JO282)</f>
        <v>32687</v>
      </c>
      <c r="JP283" s="33">
        <f t="shared" si="187"/>
        <v>33538</v>
      </c>
      <c r="JQ283" s="33">
        <f t="shared" ref="JQ283" si="192">SUM(JQ282)</f>
        <v>34008</v>
      </c>
      <c r="JR283" s="33">
        <f t="shared" ref="JR283:JS283" si="193">SUM(JR282)</f>
        <v>34882</v>
      </c>
      <c r="JS283" s="34">
        <f t="shared" si="193"/>
        <v>34825</v>
      </c>
    </row>
    <row r="284" spans="1:279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5">
        <v>901</v>
      </c>
    </row>
    <row r="285" spans="1:279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5">
        <v>121</v>
      </c>
    </row>
    <row r="286" spans="1:279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5">
        <v>2075</v>
      </c>
    </row>
    <row r="287" spans="1:279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5">
        <v>541</v>
      </c>
    </row>
    <row r="288" spans="1:279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3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46">
        <v>1775</v>
      </c>
      <c r="JS288" s="64">
        <v>1777</v>
      </c>
    </row>
    <row r="289" spans="1:279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3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46">
        <v>1492</v>
      </c>
      <c r="JS289" s="64">
        <v>1457</v>
      </c>
    </row>
    <row r="290" spans="1:279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194">SUM(JG284:JG289)</f>
        <v>5726</v>
      </c>
      <c r="JH290" s="32">
        <f t="shared" si="194"/>
        <v>6082</v>
      </c>
      <c r="JI290" s="33">
        <f t="shared" si="194"/>
        <v>6102</v>
      </c>
      <c r="JJ290" s="33">
        <f t="shared" si="194"/>
        <v>6176</v>
      </c>
      <c r="JK290" s="33">
        <f t="shared" si="194"/>
        <v>6256</v>
      </c>
      <c r="JL290" s="33">
        <f t="shared" ref="JL290:JO290" si="195">SUM(JL284:JL289)</f>
        <v>6297</v>
      </c>
      <c r="JM290" s="33">
        <f t="shared" si="195"/>
        <v>6394</v>
      </c>
      <c r="JN290" s="33">
        <f t="shared" si="195"/>
        <v>6406</v>
      </c>
      <c r="JO290" s="33">
        <f t="shared" si="195"/>
        <v>6473</v>
      </c>
      <c r="JP290" s="33">
        <f t="shared" si="194"/>
        <v>6516</v>
      </c>
      <c r="JQ290" s="33">
        <f t="shared" si="194"/>
        <v>6702</v>
      </c>
      <c r="JR290" s="33">
        <f t="shared" ref="JR290:JS290" si="196">SUM(JR284:JR289)</f>
        <v>6902</v>
      </c>
      <c r="JS290" s="34">
        <f t="shared" si="196"/>
        <v>6872</v>
      </c>
    </row>
    <row r="291" spans="1:279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5">
        <v>46723</v>
      </c>
    </row>
    <row r="292" spans="1:279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97">SUM(JG291)</f>
        <v>44444</v>
      </c>
      <c r="JH292" s="32">
        <f t="shared" si="197"/>
        <v>46868</v>
      </c>
      <c r="JI292" s="33">
        <f t="shared" si="197"/>
        <v>48190</v>
      </c>
      <c r="JJ292" s="33">
        <f t="shared" si="197"/>
        <v>48399</v>
      </c>
      <c r="JK292" s="33">
        <f t="shared" si="197"/>
        <v>47390</v>
      </c>
      <c r="JL292" s="33">
        <f t="shared" ref="JL292" si="198">SUM(JL291)</f>
        <v>47280</v>
      </c>
      <c r="JM292" s="33">
        <f t="shared" ref="JM292" si="199">SUM(JM291)</f>
        <v>46963</v>
      </c>
      <c r="JN292" s="33">
        <f t="shared" ref="JN292" si="200">SUM(JN291)</f>
        <v>43708</v>
      </c>
      <c r="JO292" s="33">
        <f t="shared" ref="JO292" si="201">SUM(JO291)</f>
        <v>46510</v>
      </c>
      <c r="JP292" s="33">
        <f t="shared" si="197"/>
        <v>49446</v>
      </c>
      <c r="JQ292" s="33">
        <f t="shared" ref="JQ292" si="202">SUM(JQ291)</f>
        <v>49906</v>
      </c>
      <c r="JR292" s="33">
        <f t="shared" ref="JR292:JS292" si="203">SUM(JR291)</f>
        <v>50301</v>
      </c>
      <c r="JS292" s="34">
        <f t="shared" si="203"/>
        <v>46723</v>
      </c>
    </row>
    <row r="293" spans="1:279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3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46">
        <v>145</v>
      </c>
      <c r="JS293" s="64">
        <v>146</v>
      </c>
    </row>
    <row r="294" spans="1:279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Q294" si="204">SUM(JG293)</f>
        <v>131</v>
      </c>
      <c r="JH294" s="99">
        <f t="shared" si="204"/>
        <v>133</v>
      </c>
      <c r="JI294" s="62">
        <f t="shared" si="204"/>
        <v>131</v>
      </c>
      <c r="JJ294" s="62">
        <f t="shared" si="204"/>
        <v>135</v>
      </c>
      <c r="JK294" s="62">
        <f t="shared" si="204"/>
        <v>136</v>
      </c>
      <c r="JL294" s="62">
        <f t="shared" ref="JL294:JO294" si="205">SUM(JL293)</f>
        <v>135</v>
      </c>
      <c r="JM294" s="62">
        <f t="shared" si="205"/>
        <v>136</v>
      </c>
      <c r="JN294" s="62">
        <f t="shared" si="205"/>
        <v>139</v>
      </c>
      <c r="JO294" s="62">
        <f t="shared" si="205"/>
        <v>140</v>
      </c>
      <c r="JP294" s="62">
        <f t="shared" si="204"/>
        <v>139</v>
      </c>
      <c r="JQ294" s="62">
        <f t="shared" si="204"/>
        <v>141</v>
      </c>
      <c r="JR294" s="62">
        <f t="shared" ref="JR294:JS294" si="206">SUM(JR293)</f>
        <v>145</v>
      </c>
      <c r="JS294" s="69">
        <f t="shared" si="206"/>
        <v>146</v>
      </c>
    </row>
    <row r="295" spans="1:279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5">
        <v>20229</v>
      </c>
    </row>
    <row r="296" spans="1:279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07">SUM(JG295)</f>
        <v>19651</v>
      </c>
      <c r="JH296" s="32">
        <f t="shared" si="207"/>
        <v>19595</v>
      </c>
      <c r="JI296" s="33">
        <f t="shared" si="207"/>
        <v>19663</v>
      </c>
      <c r="JJ296" s="33">
        <f t="shared" si="207"/>
        <v>19716</v>
      </c>
      <c r="JK296" s="33">
        <f t="shared" si="207"/>
        <v>19723</v>
      </c>
      <c r="JL296" s="33">
        <f t="shared" ref="JL296:JO296" si="208">SUM(JL295)</f>
        <v>19761</v>
      </c>
      <c r="JM296" s="33">
        <f t="shared" si="208"/>
        <v>19845</v>
      </c>
      <c r="JN296" s="33">
        <f t="shared" si="208"/>
        <v>19992</v>
      </c>
      <c r="JO296" s="33">
        <f t="shared" si="208"/>
        <v>20112</v>
      </c>
      <c r="JP296" s="33">
        <f t="shared" si="207"/>
        <v>20170</v>
      </c>
      <c r="JQ296" s="33">
        <f t="shared" si="207"/>
        <v>20296</v>
      </c>
      <c r="JR296" s="33">
        <f t="shared" ref="JR296:JS296" si="209">SUM(JR295)</f>
        <v>20120</v>
      </c>
      <c r="JS296" s="34">
        <f t="shared" si="209"/>
        <v>20229</v>
      </c>
    </row>
    <row r="297" spans="1:279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3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46">
        <v>3144</v>
      </c>
      <c r="JS297" s="64">
        <v>3172</v>
      </c>
    </row>
    <row r="298" spans="1:279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3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46">
        <v>22319</v>
      </c>
      <c r="JS298" s="64">
        <v>22155</v>
      </c>
    </row>
    <row r="299" spans="1:279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5">
        <v>7647</v>
      </c>
    </row>
    <row r="300" spans="1:279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3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46">
        <v>1291</v>
      </c>
      <c r="JS300" s="64">
        <v>1284</v>
      </c>
    </row>
    <row r="301" spans="1:279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10">SUM(JG297:JG300)</f>
        <v>33169</v>
      </c>
      <c r="JH301" s="32">
        <f t="shared" si="210"/>
        <v>33470</v>
      </c>
      <c r="JI301" s="33">
        <f t="shared" si="210"/>
        <v>33651</v>
      </c>
      <c r="JJ301" s="33">
        <f t="shared" si="210"/>
        <v>33848</v>
      </c>
      <c r="JK301" s="33">
        <f t="shared" si="210"/>
        <v>34047</v>
      </c>
      <c r="JL301" s="33">
        <f t="shared" ref="JL301:JO301" si="211">SUM(JL297:JL300)</f>
        <v>34024</v>
      </c>
      <c r="JM301" s="33">
        <f t="shared" si="211"/>
        <v>33982</v>
      </c>
      <c r="JN301" s="33">
        <f t="shared" si="211"/>
        <v>33889</v>
      </c>
      <c r="JO301" s="33">
        <f t="shared" si="211"/>
        <v>33993</v>
      </c>
      <c r="JP301" s="33">
        <f t="shared" si="210"/>
        <v>34047</v>
      </c>
      <c r="JQ301" s="33">
        <f t="shared" si="210"/>
        <v>34207</v>
      </c>
      <c r="JR301" s="33">
        <f t="shared" ref="JR301:JS301" si="212">SUM(JR297:JR300)</f>
        <v>34426</v>
      </c>
      <c r="JS301" s="34">
        <f t="shared" si="212"/>
        <v>34258</v>
      </c>
    </row>
    <row r="302" spans="1:279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3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46">
        <v>42</v>
      </c>
      <c r="JS302" s="64">
        <v>36</v>
      </c>
    </row>
    <row r="303" spans="1:279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3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46">
        <v>2894</v>
      </c>
      <c r="JS303" s="64">
        <v>2861</v>
      </c>
    </row>
    <row r="304" spans="1:279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3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46">
        <v>14987</v>
      </c>
      <c r="JS304" s="64">
        <v>14655</v>
      </c>
    </row>
    <row r="305" spans="1:279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3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46">
        <v>5369</v>
      </c>
      <c r="JS305" s="64">
        <v>5364</v>
      </c>
    </row>
    <row r="306" spans="1:279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5">
        <v>1433</v>
      </c>
    </row>
    <row r="307" spans="1:279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5">
        <v>1204</v>
      </c>
    </row>
    <row r="308" spans="1:279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3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46">
        <v>2585</v>
      </c>
      <c r="JS308" s="64">
        <v>2571</v>
      </c>
    </row>
    <row r="309" spans="1:279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5">
        <v>2609</v>
      </c>
    </row>
    <row r="310" spans="1:279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5">
        <v>11566</v>
      </c>
    </row>
    <row r="311" spans="1:279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3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46">
        <v>103</v>
      </c>
      <c r="JS311" s="64">
        <v>102</v>
      </c>
    </row>
    <row r="312" spans="1:279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5">
        <v>3003</v>
      </c>
    </row>
    <row r="313" spans="1:279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3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46">
        <v>1418</v>
      </c>
      <c r="JS313" s="64">
        <v>1441</v>
      </c>
    </row>
    <row r="314" spans="1:279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3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46">
        <v>719</v>
      </c>
      <c r="JS314" s="64">
        <v>706</v>
      </c>
    </row>
    <row r="315" spans="1:279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3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46">
        <v>424</v>
      </c>
      <c r="JS315" s="64">
        <v>420</v>
      </c>
    </row>
    <row r="316" spans="1:279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13">SUM(JG302:JG315)</f>
        <v>47992</v>
      </c>
      <c r="JH316" s="32">
        <f t="shared" si="213"/>
        <v>48176</v>
      </c>
      <c r="JI316" s="33">
        <f t="shared" si="213"/>
        <v>48539</v>
      </c>
      <c r="JJ316" s="33">
        <f t="shared" si="213"/>
        <v>48591</v>
      </c>
      <c r="JK316" s="33">
        <f t="shared" si="213"/>
        <v>48767</v>
      </c>
      <c r="JL316" s="33">
        <f t="shared" ref="JL316:JO316" si="214">SUM(JL302:JL315)</f>
        <v>48362</v>
      </c>
      <c r="JM316" s="33">
        <f t="shared" si="214"/>
        <v>48607</v>
      </c>
      <c r="JN316" s="33">
        <f t="shared" si="214"/>
        <v>48719</v>
      </c>
      <c r="JO316" s="33">
        <f t="shared" si="214"/>
        <v>48426</v>
      </c>
      <c r="JP316" s="33">
        <f t="shared" si="213"/>
        <v>48792</v>
      </c>
      <c r="JQ316" s="33">
        <f t="shared" si="213"/>
        <v>48805</v>
      </c>
      <c r="JR316" s="33">
        <f t="shared" ref="JR316:JS316" si="215">SUM(JR302:JR315)</f>
        <v>48887</v>
      </c>
      <c r="JS316" s="34">
        <f t="shared" si="215"/>
        <v>47971</v>
      </c>
    </row>
    <row r="317" spans="1:279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3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46">
        <v>3369</v>
      </c>
      <c r="JS317" s="64">
        <v>3667</v>
      </c>
    </row>
    <row r="318" spans="1:279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3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46">
        <v>2566</v>
      </c>
      <c r="JS318" s="64">
        <v>2547</v>
      </c>
    </row>
    <row r="319" spans="1:279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3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46">
        <v>32052</v>
      </c>
      <c r="JS319" s="64">
        <v>31580</v>
      </c>
    </row>
    <row r="320" spans="1:279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3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46">
        <v>132150</v>
      </c>
      <c r="JS320" s="64">
        <v>131276</v>
      </c>
    </row>
    <row r="321" spans="1:279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16">SUM(JG317:JG320)</f>
        <v>161092</v>
      </c>
      <c r="JH321" s="32">
        <f t="shared" si="216"/>
        <v>161490</v>
      </c>
      <c r="JI321" s="33">
        <f t="shared" si="216"/>
        <v>161379</v>
      </c>
      <c r="JJ321" s="33">
        <f t="shared" si="216"/>
        <v>163310</v>
      </c>
      <c r="JK321" s="33">
        <f t="shared" si="216"/>
        <v>163198</v>
      </c>
      <c r="JL321" s="33">
        <f t="shared" ref="JL321:JO321" si="217">SUM(JL317:JL320)</f>
        <v>164779</v>
      </c>
      <c r="JM321" s="33">
        <f t="shared" si="217"/>
        <v>165666</v>
      </c>
      <c r="JN321" s="33">
        <f t="shared" si="217"/>
        <v>166373</v>
      </c>
      <c r="JO321" s="33">
        <f t="shared" si="217"/>
        <v>167622</v>
      </c>
      <c r="JP321" s="33">
        <f t="shared" si="216"/>
        <v>167313</v>
      </c>
      <c r="JQ321" s="33">
        <f t="shared" si="216"/>
        <v>168418</v>
      </c>
      <c r="JR321" s="33">
        <f t="shared" ref="JR321:JS321" si="218">SUM(JR317:JR320)</f>
        <v>170137</v>
      </c>
      <c r="JS321" s="34">
        <f t="shared" si="218"/>
        <v>169070</v>
      </c>
    </row>
    <row r="322" spans="1:279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3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46">
        <v>528</v>
      </c>
      <c r="JS322" s="64">
        <v>524</v>
      </c>
    </row>
    <row r="323" spans="1:279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0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6">
        <v>22</v>
      </c>
      <c r="JR323" s="86">
        <v>193</v>
      </c>
      <c r="JS323" s="87">
        <v>21</v>
      </c>
    </row>
    <row r="324" spans="1:279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3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45">
        <v>37</v>
      </c>
      <c r="JS324" s="66">
        <v>37</v>
      </c>
    </row>
    <row r="325" spans="1:279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3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46">
        <v>3085</v>
      </c>
      <c r="JS325" s="64">
        <v>3179</v>
      </c>
    </row>
    <row r="326" spans="1:279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3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46">
        <v>6692</v>
      </c>
      <c r="JS326" s="64">
        <v>6786</v>
      </c>
    </row>
    <row r="327" spans="1:279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3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46">
        <v>9632</v>
      </c>
      <c r="JS327" s="64">
        <v>9569</v>
      </c>
    </row>
    <row r="328" spans="1:279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19">SUM(JG322:JG327)</f>
        <v>17621</v>
      </c>
      <c r="JH328" s="32">
        <f t="shared" si="219"/>
        <v>17459</v>
      </c>
      <c r="JI328" s="33">
        <f t="shared" si="219"/>
        <v>17797</v>
      </c>
      <c r="JJ328" s="33">
        <f t="shared" si="219"/>
        <v>18017</v>
      </c>
      <c r="JK328" s="33">
        <f t="shared" si="219"/>
        <v>18310</v>
      </c>
      <c r="JL328" s="33">
        <f t="shared" ref="JL328:JO328" si="220">SUM(JL322:JL327)</f>
        <v>19033</v>
      </c>
      <c r="JM328" s="33">
        <f t="shared" si="220"/>
        <v>19304</v>
      </c>
      <c r="JN328" s="33">
        <f t="shared" si="220"/>
        <v>19119</v>
      </c>
      <c r="JO328" s="33">
        <f t="shared" si="220"/>
        <v>18822</v>
      </c>
      <c r="JP328" s="33">
        <f t="shared" si="219"/>
        <v>18847</v>
      </c>
      <c r="JQ328" s="33">
        <f t="shared" si="219"/>
        <v>19623</v>
      </c>
      <c r="JR328" s="33">
        <f t="shared" ref="JR328:JS328" si="221">SUM(JR322:JR327)</f>
        <v>20167</v>
      </c>
      <c r="JS328" s="34">
        <f t="shared" si="221"/>
        <v>20116</v>
      </c>
    </row>
    <row r="329" spans="1:279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3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46">
        <v>6387</v>
      </c>
      <c r="JS329" s="64">
        <v>6261</v>
      </c>
    </row>
    <row r="330" spans="1:279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22">SUM(JG329)</f>
        <v>6355</v>
      </c>
      <c r="JH330" s="32">
        <f t="shared" si="222"/>
        <v>6397</v>
      </c>
      <c r="JI330" s="33">
        <f t="shared" si="222"/>
        <v>6490</v>
      </c>
      <c r="JJ330" s="33">
        <f t="shared" si="222"/>
        <v>6401</v>
      </c>
      <c r="JK330" s="33">
        <f>SUM(JK329)</f>
        <v>6347</v>
      </c>
      <c r="JL330" s="33">
        <f t="shared" ref="JL330" si="223">SUM(JL329)</f>
        <v>6344</v>
      </c>
      <c r="JM330" s="33">
        <f t="shared" ref="JM330" si="224">SUM(JM329)</f>
        <v>6182</v>
      </c>
      <c r="JN330" s="33">
        <f t="shared" ref="JN330" si="225">SUM(JN329)</f>
        <v>6221</v>
      </c>
      <c r="JO330" s="33">
        <f t="shared" ref="JO330" si="226">SUM(JO329)</f>
        <v>6285</v>
      </c>
      <c r="JP330" s="33">
        <f t="shared" si="222"/>
        <v>6324</v>
      </c>
      <c r="JQ330" s="33">
        <f t="shared" ref="JQ330" si="227">SUM(JQ329)</f>
        <v>6376</v>
      </c>
      <c r="JR330" s="33">
        <f t="shared" ref="JR330:JS330" si="228">SUM(JR329)</f>
        <v>6387</v>
      </c>
      <c r="JS330" s="34">
        <f t="shared" si="228"/>
        <v>6261</v>
      </c>
    </row>
    <row r="331" spans="1:279" s="27" customFormat="1" x14ac:dyDescent="0.2">
      <c r="A331" s="36"/>
      <c r="B331" s="112" t="s">
        <v>317</v>
      </c>
      <c r="C331" s="113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29">JG272+JG275+JG277+JG281+JG283+JG290+JG292+JG294+JG296+JG301+JG316+JG321+JG328+JG330</f>
        <v>620320</v>
      </c>
      <c r="JH331" s="72">
        <f t="shared" si="229"/>
        <v>622201</v>
      </c>
      <c r="JI331" s="52">
        <f t="shared" si="229"/>
        <v>626630</v>
      </c>
      <c r="JJ331" s="52">
        <f t="shared" si="229"/>
        <v>630046</v>
      </c>
      <c r="JK331" s="52">
        <f t="shared" si="229"/>
        <v>630421</v>
      </c>
      <c r="JL331" s="52">
        <f t="shared" ref="JL331:JO331" si="230">JL272+JL275+JL277+JL281+JL283+JL290+JL292+JL294+JL296+JL301+JL316+JL321+JL328+JL330</f>
        <v>632610</v>
      </c>
      <c r="JM331" s="52">
        <f t="shared" si="230"/>
        <v>634764</v>
      </c>
      <c r="JN331" s="52">
        <f t="shared" si="230"/>
        <v>632848</v>
      </c>
      <c r="JO331" s="52">
        <f t="shared" si="230"/>
        <v>636862</v>
      </c>
      <c r="JP331" s="52">
        <f t="shared" si="229"/>
        <v>640257</v>
      </c>
      <c r="JQ331" s="52">
        <f t="shared" si="229"/>
        <v>645409</v>
      </c>
      <c r="JR331" s="52">
        <f t="shared" ref="JR331:JS331" si="231">JR272+JR275+JR277+JR281+JR283+JR290+JR292+JR294+JR296+JR301+JR316+JR321+JR328+JR330</f>
        <v>650779</v>
      </c>
      <c r="JS331" s="73">
        <f t="shared" si="231"/>
        <v>644397</v>
      </c>
    </row>
    <row r="332" spans="1:279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3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46">
        <v>9906</v>
      </c>
      <c r="JS332" s="64">
        <v>9835</v>
      </c>
    </row>
    <row r="333" spans="1:279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32">SUM(JG332)</f>
        <v>9734</v>
      </c>
      <c r="JH333" s="32">
        <f t="shared" si="232"/>
        <v>9657</v>
      </c>
      <c r="JI333" s="33">
        <f t="shared" si="232"/>
        <v>9717</v>
      </c>
      <c r="JJ333" s="33">
        <f t="shared" si="232"/>
        <v>9729</v>
      </c>
      <c r="JK333" s="33">
        <f>SUM(JK332)</f>
        <v>9619</v>
      </c>
      <c r="JL333" s="33">
        <f t="shared" ref="JL333" si="233">SUM(JL332)</f>
        <v>9650</v>
      </c>
      <c r="JM333" s="33">
        <f t="shared" ref="JM333" si="234">SUM(JM332)</f>
        <v>9729</v>
      </c>
      <c r="JN333" s="33">
        <f t="shared" ref="JN333" si="235">SUM(JN332)</f>
        <v>9745</v>
      </c>
      <c r="JO333" s="33">
        <f t="shared" ref="JO333" si="236">SUM(JO332)</f>
        <v>9704</v>
      </c>
      <c r="JP333" s="33">
        <f t="shared" si="232"/>
        <v>9776</v>
      </c>
      <c r="JQ333" s="33">
        <f t="shared" ref="JQ333" si="237">SUM(JQ332)</f>
        <v>9799</v>
      </c>
      <c r="JR333" s="33">
        <f t="shared" ref="JR333:JS333" si="238">SUM(JR332)</f>
        <v>9906</v>
      </c>
      <c r="JS333" s="34">
        <f t="shared" si="238"/>
        <v>9835</v>
      </c>
    </row>
    <row r="334" spans="1:279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3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46">
        <v>883</v>
      </c>
      <c r="JS334" s="64">
        <v>876</v>
      </c>
    </row>
    <row r="335" spans="1:279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239">SUM(JG334)</f>
        <v>804</v>
      </c>
      <c r="JH335" s="32">
        <f t="shared" si="239"/>
        <v>899</v>
      </c>
      <c r="JI335" s="33">
        <f t="shared" si="239"/>
        <v>929</v>
      </c>
      <c r="JJ335" s="33">
        <f t="shared" si="239"/>
        <v>834</v>
      </c>
      <c r="JK335" s="33">
        <f t="shared" si="239"/>
        <v>839</v>
      </c>
      <c r="JL335" s="33">
        <f t="shared" ref="JL335:JO335" si="240">SUM(JL334)</f>
        <v>851</v>
      </c>
      <c r="JM335" s="33">
        <f t="shared" si="240"/>
        <v>854</v>
      </c>
      <c r="JN335" s="33">
        <f t="shared" si="240"/>
        <v>862</v>
      </c>
      <c r="JO335" s="33">
        <f t="shared" si="240"/>
        <v>870</v>
      </c>
      <c r="JP335" s="33">
        <f t="shared" si="239"/>
        <v>855</v>
      </c>
      <c r="JQ335" s="33">
        <f t="shared" si="239"/>
        <v>875</v>
      </c>
      <c r="JR335" s="33">
        <f t="shared" ref="JR335:JS335" si="241">SUM(JR334)</f>
        <v>883</v>
      </c>
      <c r="JS335" s="34">
        <f t="shared" si="241"/>
        <v>876</v>
      </c>
    </row>
    <row r="336" spans="1:279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3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46">
        <v>13105</v>
      </c>
      <c r="JS336" s="64">
        <v>12967</v>
      </c>
    </row>
    <row r="337" spans="1:279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5">
        <v>16234</v>
      </c>
    </row>
    <row r="338" spans="1:279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5">
        <v>18</v>
      </c>
    </row>
    <row r="339" spans="1:279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3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46">
        <v>1008</v>
      </c>
      <c r="JS339" s="64">
        <v>1000</v>
      </c>
    </row>
    <row r="340" spans="1:279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3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46">
        <v>4309</v>
      </c>
      <c r="JS340" s="64">
        <v>4274</v>
      </c>
    </row>
    <row r="341" spans="1:279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242">SUM(JG336:JG340)</f>
        <v>31388</v>
      </c>
      <c r="JH341" s="32">
        <f t="shared" si="242"/>
        <v>31695</v>
      </c>
      <c r="JI341" s="33">
        <f t="shared" si="242"/>
        <v>32254</v>
      </c>
      <c r="JJ341" s="33">
        <f t="shared" si="242"/>
        <v>32322</v>
      </c>
      <c r="JK341" s="33">
        <f t="shared" si="242"/>
        <v>32362</v>
      </c>
      <c r="JL341" s="33">
        <f t="shared" ref="JL341:JO341" si="243">SUM(JL336:JL340)</f>
        <v>32656</v>
      </c>
      <c r="JM341" s="33">
        <f t="shared" si="243"/>
        <v>33193</v>
      </c>
      <c r="JN341" s="33">
        <f t="shared" si="243"/>
        <v>32774</v>
      </c>
      <c r="JO341" s="33">
        <f t="shared" si="243"/>
        <v>33027</v>
      </c>
      <c r="JP341" s="33">
        <f t="shared" si="242"/>
        <v>34548</v>
      </c>
      <c r="JQ341" s="33">
        <f t="shared" si="242"/>
        <v>34816</v>
      </c>
      <c r="JR341" s="33">
        <f t="shared" ref="JR341:JS341" si="244">SUM(JR336:JR340)</f>
        <v>34790</v>
      </c>
      <c r="JS341" s="34">
        <f t="shared" si="244"/>
        <v>34493</v>
      </c>
    </row>
    <row r="342" spans="1:279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3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46">
        <v>4381</v>
      </c>
      <c r="JS342" s="64">
        <v>4603</v>
      </c>
    </row>
    <row r="343" spans="1:279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45">SUM(JG342)</f>
        <v>3709</v>
      </c>
      <c r="JH343" s="32">
        <f t="shared" si="245"/>
        <v>3741</v>
      </c>
      <c r="JI343" s="33">
        <f t="shared" si="245"/>
        <v>3762</v>
      </c>
      <c r="JJ343" s="33">
        <f t="shared" si="245"/>
        <v>3784</v>
      </c>
      <c r="JK343" s="33">
        <f>SUM(JK342)</f>
        <v>4005</v>
      </c>
      <c r="JL343" s="33">
        <f t="shared" ref="JL343" si="246">SUM(JL342)</f>
        <v>4079</v>
      </c>
      <c r="JM343" s="33">
        <f t="shared" ref="JM343" si="247">SUM(JM342)</f>
        <v>4176</v>
      </c>
      <c r="JN343" s="33">
        <f t="shared" ref="JN343" si="248">SUM(JN342)</f>
        <v>4258</v>
      </c>
      <c r="JO343" s="33">
        <f t="shared" ref="JO343" si="249">SUM(JO342)</f>
        <v>4286</v>
      </c>
      <c r="JP343" s="33">
        <f t="shared" si="245"/>
        <v>4302</v>
      </c>
      <c r="JQ343" s="33">
        <f t="shared" ref="JQ343" si="250">SUM(JQ342)</f>
        <v>4430</v>
      </c>
      <c r="JR343" s="33">
        <f t="shared" ref="JR343:JS343" si="251">SUM(JR342)</f>
        <v>4381</v>
      </c>
      <c r="JS343" s="34">
        <f t="shared" si="251"/>
        <v>4603</v>
      </c>
    </row>
    <row r="344" spans="1:279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3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46">
        <v>51</v>
      </c>
      <c r="JS344" s="64">
        <v>52</v>
      </c>
    </row>
    <row r="345" spans="1:279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3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46">
        <v>519</v>
      </c>
      <c r="JS345" s="64">
        <v>517</v>
      </c>
    </row>
    <row r="346" spans="1:279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252">SUM(JG344:JG345)</f>
        <v>544</v>
      </c>
      <c r="JH346" s="32">
        <f t="shared" si="252"/>
        <v>629</v>
      </c>
      <c r="JI346" s="33">
        <f t="shared" si="252"/>
        <v>534</v>
      </c>
      <c r="JJ346" s="33">
        <f t="shared" si="252"/>
        <v>533</v>
      </c>
      <c r="JK346" s="33">
        <f t="shared" si="252"/>
        <v>534</v>
      </c>
      <c r="JL346" s="33">
        <f t="shared" ref="JL346:JO346" si="253">SUM(JL344:JL345)</f>
        <v>689</v>
      </c>
      <c r="JM346" s="33">
        <f t="shared" si="253"/>
        <v>543</v>
      </c>
      <c r="JN346" s="33">
        <f t="shared" si="253"/>
        <v>548</v>
      </c>
      <c r="JO346" s="33">
        <f t="shared" si="253"/>
        <v>514</v>
      </c>
      <c r="JP346" s="33">
        <f t="shared" si="252"/>
        <v>569</v>
      </c>
      <c r="JQ346" s="33">
        <f t="shared" si="252"/>
        <v>574</v>
      </c>
      <c r="JR346" s="33">
        <f t="shared" ref="JR346:JS346" si="254">SUM(JR344:JR345)</f>
        <v>570</v>
      </c>
      <c r="JS346" s="34">
        <f t="shared" si="254"/>
        <v>569</v>
      </c>
    </row>
    <row r="347" spans="1:279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5">
        <v>36025</v>
      </c>
    </row>
    <row r="348" spans="1:279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3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46">
        <v>16433</v>
      </c>
      <c r="JS348" s="64">
        <v>16432</v>
      </c>
    </row>
    <row r="349" spans="1:279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3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46">
        <v>1646</v>
      </c>
      <c r="JS349" s="64">
        <v>1611</v>
      </c>
    </row>
    <row r="350" spans="1:279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255">SUM(JF347:JF349)</f>
        <v>50875</v>
      </c>
      <c r="JG350" s="33">
        <f t="shared" si="255"/>
        <v>51076</v>
      </c>
      <c r="JH350" s="32">
        <f t="shared" si="255"/>
        <v>51722</v>
      </c>
      <c r="JI350" s="33">
        <f t="shared" si="255"/>
        <v>52349</v>
      </c>
      <c r="JJ350" s="33">
        <f t="shared" si="255"/>
        <v>52622</v>
      </c>
      <c r="JK350" s="33">
        <f t="shared" si="255"/>
        <v>52801</v>
      </c>
      <c r="JL350" s="33">
        <f t="shared" ref="JL350:JO350" si="256">SUM(JL347:JL349)</f>
        <v>52731</v>
      </c>
      <c r="JM350" s="33">
        <f t="shared" si="256"/>
        <v>53084</v>
      </c>
      <c r="JN350" s="33">
        <f t="shared" si="256"/>
        <v>53198</v>
      </c>
      <c r="JO350" s="33">
        <f t="shared" si="256"/>
        <v>53207</v>
      </c>
      <c r="JP350" s="33">
        <f t="shared" si="255"/>
        <v>53998</v>
      </c>
      <c r="JQ350" s="33">
        <f t="shared" si="255"/>
        <v>54350</v>
      </c>
      <c r="JR350" s="61">
        <f t="shared" ref="JR350:JS350" si="257">SUM(JR347:JR349)</f>
        <v>54502</v>
      </c>
      <c r="JS350" s="34">
        <f t="shared" si="257"/>
        <v>54068</v>
      </c>
    </row>
    <row r="351" spans="1:279" s="27" customFormat="1" x14ac:dyDescent="0.2">
      <c r="A351" s="36"/>
      <c r="B351" s="112" t="s">
        <v>330</v>
      </c>
      <c r="C351" s="113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258">JF333+JF335+JF341+JF343+JF346+JF350</f>
        <v>97872</v>
      </c>
      <c r="JG351" s="40">
        <f t="shared" si="258"/>
        <v>97255</v>
      </c>
      <c r="JH351" s="70">
        <f t="shared" si="258"/>
        <v>98343</v>
      </c>
      <c r="JI351" s="40">
        <f t="shared" si="258"/>
        <v>99545</v>
      </c>
      <c r="JJ351" s="40">
        <f t="shared" si="258"/>
        <v>99824</v>
      </c>
      <c r="JK351" s="40">
        <f t="shared" si="258"/>
        <v>100160</v>
      </c>
      <c r="JL351" s="40">
        <f t="shared" ref="JL351:JO351" si="259">JL333+JL335+JL341+JL343+JL346+JL350</f>
        <v>100656</v>
      </c>
      <c r="JM351" s="40">
        <f t="shared" si="259"/>
        <v>101579</v>
      </c>
      <c r="JN351" s="40">
        <f t="shared" si="259"/>
        <v>101385</v>
      </c>
      <c r="JO351" s="40">
        <f t="shared" si="259"/>
        <v>101608</v>
      </c>
      <c r="JP351" s="40">
        <f t="shared" si="258"/>
        <v>104048</v>
      </c>
      <c r="JQ351" s="40">
        <f t="shared" si="258"/>
        <v>104844</v>
      </c>
      <c r="JR351" s="40">
        <f t="shared" ref="JR351:JS351" si="260">JR333+JR335+JR341+JR343+JR346+JR350</f>
        <v>105032</v>
      </c>
      <c r="JS351" s="104">
        <f t="shared" si="260"/>
        <v>104444</v>
      </c>
    </row>
    <row r="352" spans="1:279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261">JF20+JF92+JF101+JF106+JF255+JF269+JF331+JF351</f>
        <v>1873476</v>
      </c>
      <c r="JG352" s="14">
        <f t="shared" si="261"/>
        <v>1849999</v>
      </c>
      <c r="JH352" s="74">
        <f t="shared" si="261"/>
        <v>1861159</v>
      </c>
      <c r="JI352" s="76">
        <f t="shared" si="261"/>
        <v>1874622</v>
      </c>
      <c r="JJ352" s="76">
        <f t="shared" si="261"/>
        <v>1886776</v>
      </c>
      <c r="JK352" s="76">
        <f t="shared" si="261"/>
        <v>1884715</v>
      </c>
      <c r="JL352" s="76">
        <f t="shared" ref="JL352" si="262">JL20+JL92+JL101+JL106+JL255+JL269+JL331+JL351</f>
        <v>1888232</v>
      </c>
      <c r="JM352" s="76">
        <f t="shared" si="261"/>
        <v>1896755</v>
      </c>
      <c r="JN352" s="76">
        <f t="shared" ref="JN352:JO352" si="263">JN20+JN92+JN101+JN106+JN255+JN269+JN331+JN351</f>
        <v>1896517</v>
      </c>
      <c r="JO352" s="76">
        <f t="shared" si="263"/>
        <v>1910627</v>
      </c>
      <c r="JP352" s="76">
        <f t="shared" si="261"/>
        <v>1927647</v>
      </c>
      <c r="JQ352" s="76">
        <f t="shared" si="261"/>
        <v>1950941</v>
      </c>
      <c r="JR352" s="76">
        <f t="shared" ref="JR352:JS352" si="264">JR20+JR92+JR101+JR106+JR255+JR269+JR331+JR351</f>
        <v>1960510</v>
      </c>
      <c r="JS352" s="92">
        <f t="shared" si="264"/>
        <v>1932962</v>
      </c>
    </row>
    <row r="353" spans="1:266" x14ac:dyDescent="0.25">
      <c r="JF353" s="19"/>
    </row>
    <row r="354" spans="1:266" x14ac:dyDescent="0.25">
      <c r="A354" s="109" t="s">
        <v>350</v>
      </c>
      <c r="B354" s="109"/>
      <c r="C354" s="109"/>
    </row>
  </sheetData>
  <mergeCells count="35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JH5:JS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HX5:II5"/>
    <mergeCell ref="IJ5:IU5"/>
    <mergeCell ref="EF5:EQ5"/>
    <mergeCell ref="D5:O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2023-01-10T17:59:45Z</dcterms:modified>
</cp:coreProperties>
</file>