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DIGGS\Codelists\"/>
    </mc:Choice>
  </mc:AlternateContent>
  <xr:revisionPtr revIDLastSave="0" documentId="13_ncr:1_{F6875668-7499-4363-8840-34BE40B5E21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2" l="1"/>
  <c r="A20" i="2"/>
  <c r="A23" i="2"/>
  <c r="B28" i="2"/>
  <c r="A28" i="2" s="1"/>
  <c r="B27" i="2"/>
  <c r="A27" i="2" s="1"/>
  <c r="B26" i="2"/>
  <c r="A26" i="2" s="1"/>
  <c r="B25" i="2"/>
  <c r="A25" i="2" s="1"/>
  <c r="B24" i="2"/>
  <c r="A24" i="2" s="1"/>
  <c r="B23" i="2"/>
  <c r="B22" i="2"/>
  <c r="A22" i="2" s="1"/>
  <c r="B21" i="2"/>
  <c r="A21" i="2" s="1"/>
  <c r="B20" i="2"/>
  <c r="B19" i="2"/>
  <c r="A19" i="2" s="1"/>
  <c r="B18" i="2"/>
  <c r="B17" i="2"/>
  <c r="A17" i="2" s="1"/>
  <c r="B16" i="2"/>
  <c r="A16" i="2" s="1"/>
  <c r="B15" i="2"/>
  <c r="A15" i="2" s="1"/>
  <c r="B14" i="2"/>
  <c r="A14" i="2" s="1"/>
  <c r="B13" i="2"/>
  <c r="A13" i="2" s="1"/>
  <c r="B12" i="2"/>
  <c r="A12" i="2" s="1"/>
  <c r="B11" i="2"/>
  <c r="A11" i="2" s="1"/>
  <c r="B10" i="2"/>
  <c r="A10" i="2" s="1"/>
  <c r="B9" i="2"/>
  <c r="A9" i="2" s="1"/>
  <c r="B8" i="2"/>
  <c r="A8" i="2" s="1"/>
  <c r="B7" i="2"/>
  <c r="A7" i="2" s="1"/>
  <c r="B6" i="2"/>
  <c r="A6" i="2" s="1"/>
  <c r="B5" i="2"/>
  <c r="A5" i="2" s="1"/>
  <c r="B4" i="2"/>
  <c r="B3" i="2"/>
  <c r="B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A11" i="1" l="1"/>
  <c r="A7" i="1"/>
  <c r="A8" i="1" l="1"/>
  <c r="A28" i="1"/>
  <c r="A2" i="1"/>
  <c r="A3" i="1"/>
  <c r="A27" i="1"/>
  <c r="A4" i="1"/>
  <c r="A5" i="1"/>
  <c r="A6" i="1"/>
  <c r="A9" i="1"/>
  <c r="A10" i="1"/>
  <c r="A12" i="1"/>
  <c r="A13" i="1"/>
  <c r="A22" i="1"/>
  <c r="A14" i="1"/>
  <c r="A15" i="1"/>
  <c r="A16" i="1"/>
  <c r="A17" i="1"/>
  <c r="A19" i="1"/>
  <c r="A23" i="1"/>
  <c r="A24" i="1"/>
  <c r="A25" i="1"/>
  <c r="A26" i="1"/>
  <c r="A21" i="1"/>
  <c r="A20" i="1"/>
  <c r="A2" i="2" l="1"/>
  <c r="A3" i="2"/>
  <c r="A4" i="2"/>
</calcChain>
</file>

<file path=xl/sharedStrings.xml><?xml version="1.0" encoding="utf-8"?>
<sst xmlns="http://schemas.openxmlformats.org/spreadsheetml/2006/main" count="392" uniqueCount="277">
  <si>
    <t>Code</t>
  </si>
  <si>
    <t>Description</t>
  </si>
  <si>
    <t>UOMType</t>
  </si>
  <si>
    <t>double</t>
  </si>
  <si>
    <t>length</t>
  </si>
  <si>
    <t>pressure</t>
  </si>
  <si>
    <t>string</t>
  </si>
  <si>
    <t>force</t>
  </si>
  <si>
    <t>force per volume</t>
  </si>
  <si>
    <t>Name</t>
  </si>
  <si>
    <t>Element</t>
  </si>
  <si>
    <t>Authority</t>
  </si>
  <si>
    <t>dimensionless</t>
  </si>
  <si>
    <t>plane angle</t>
  </si>
  <si>
    <t>volume per volume</t>
  </si>
  <si>
    <t>Start</t>
  </si>
  <si>
    <t>DictionaryName</t>
  </si>
  <si>
    <t>int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</si>
  <si>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</si>
  <si>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</si>
  <si>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</si>
  <si>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</si>
  <si>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</si>
  <si>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</si>
  <si>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</si>
  <si>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</si>
  <si>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</si>
  <si>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</si>
  <si>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</si>
  <si>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(amount of substance per time) per area</t>
  </si>
  <si>
    <t>(energy per mass) per time</t>
  </si>
  <si>
    <t>(mass per time) per area</t>
  </si>
  <si>
    <t>(mass per time) per length</t>
  </si>
  <si>
    <t>(mass per volume) per length</t>
  </si>
  <si>
    <t>(volume per time) length</t>
  </si>
  <si>
    <t>(volume per time) per (pressure length)</t>
  </si>
  <si>
    <t>(volume per time) per area</t>
  </si>
  <si>
    <t>(volume per time) per length</t>
  </si>
  <si>
    <t>(volume per time) per pressure</t>
  </si>
  <si>
    <t>(volume per time) per time</t>
  </si>
  <si>
    <t>(volume per time) per volume</t>
  </si>
  <si>
    <t>absorbed dose</t>
  </si>
  <si>
    <t>activity [of radioactivity]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</si>
  <si>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</si>
  <si>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</si>
  <si>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</si>
  <si>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</si>
  <si>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</si>
  <si>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</si>
  <si>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</si>
  <si>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</si>
  <si>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</si>
  <si>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API gamma ray</t>
  </si>
  <si>
    <t>API gravity</t>
  </si>
  <si>
    <t>API neutron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</si>
  <si>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</si>
  <si>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</si>
  <si>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</si>
  <si>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</si>
  <si>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</si>
  <si>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</si>
  <si>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</si>
  <si>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</si>
  <si>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</si>
  <si>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</si>
  <si>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</si>
  <si>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</si>
  <si>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</si>
  <si>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</si>
  <si>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</si>
  <si>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</si>
  <si>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</si>
  <si>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</si>
  <si>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</si>
  <si>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</si>
  <si>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</si>
  <si>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</si>
  <si>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</si>
  <si>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</si>
  <si>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</si>
  <si>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</si>
  <si>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</si>
  <si>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</si>
  <si>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</si>
  <si>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</si>
  <si>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</si>
  <si>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</si>
  <si>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</si>
  <si>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</si>
  <si>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</si>
  <si>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</si>
  <si>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</si>
  <si>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</si>
  <si>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</si>
  <si>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</si>
  <si>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</si>
  <si>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</si>
  <si>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</si>
  <si>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</si>
  <si>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</si>
  <si>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</si>
  <si>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</si>
  <si>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</si>
  <si>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</si>
  <si>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</si>
  <si>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</si>
  <si>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</si>
  <si>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</si>
  <si>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</si>
  <si>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</si>
  <si>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</si>
  <si>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</si>
  <si>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</si>
  <si>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</si>
  <si>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</si>
  <si>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</si>
  <si>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</si>
  <si>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</si>
  <si>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</si>
  <si>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</si>
  <si>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</si>
  <si>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</si>
  <si>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</si>
  <si>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</si>
  <si>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</si>
  <si>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</si>
  <si>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</si>
  <si>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</si>
  <si>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</si>
  <si>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</si>
  <si>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</si>
  <si>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</si>
  <si>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</si>
  <si>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</si>
  <si>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</si>
  <si>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</si>
  <si>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</si>
  <si>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</si>
  <si>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</si>
  <si>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</si>
  <si>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</si>
  <si>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</si>
  <si>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</si>
  <si>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</si>
  <si>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</si>
  <si>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squared per (force time per area)</t>
  </si>
  <si>
    <t>pressure time per volume</t>
  </si>
  <si>
    <t>quantity of light</t>
  </si>
  <si>
    <t>radiance</t>
  </si>
  <si>
    <t>radiant intensity</t>
  </si>
  <si>
    <t>reciprocal (mass time)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</si>
  <si>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</si>
  <si>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</si>
  <si>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</si>
  <si>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</si>
  <si>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</si>
  <si>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</si>
  <si>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</si>
  <si>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</si>
  <si>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</si>
  <si>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</si>
  <si>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</si>
  <si>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</si>
  <si>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</si>
  <si>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</si>
  <si>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</si>
  <si>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</si>
  <si>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</si>
  <si>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</si>
  <si>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</si>
  <si>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</si>
  <si>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</si>
  <si>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</si>
  <si>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</si>
  <si>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</si>
  <si>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</si>
  <si>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</si>
  <si>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</si>
  <si>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</si>
  <si>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</si>
  <si>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</si>
  <si>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</si>
  <si>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</si>
  <si>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</si>
  <si>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</si>
  <si>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</si>
  <si>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UomType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</si>
  <si>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</si>
  <si>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</si>
  <si>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</si>
  <si>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</si>
  <si>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</si>
  <si>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</si>
  <si>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</si>
  <si>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</si>
  <si>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</si>
  <si>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</si>
  <si>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</si>
  <si>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</si>
  <si>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</si>
  <si>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</si>
  <si>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</si>
  <si>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</si>
  <si>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</si>
  <si>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</si>
  <si>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</si>
  <si>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</si>
  <si>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</si>
  <si>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</si>
  <si>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</si>
  <si>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</si>
  <si>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</si>
  <si>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</si>
  <si>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</si>
  <si>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</si>
  <si>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</si>
  <si>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reciprocal square root time</t>
  </si>
  <si>
    <t>reciprocal time (per time)</t>
  </si>
  <si>
    <t>classificationCode</t>
  </si>
  <si>
    <t>Dictionary enumerating the values for classificationCode element</t>
  </si>
  <si>
    <t>CH</t>
  </si>
  <si>
    <t>Fat clay</t>
  </si>
  <si>
    <t>ASTM D2487</t>
  </si>
  <si>
    <t>CL</t>
  </si>
  <si>
    <t>Lean clay</t>
  </si>
  <si>
    <t>CL-ML</t>
  </si>
  <si>
    <t>Silty clay</t>
  </si>
  <si>
    <t>GC</t>
  </si>
  <si>
    <t>Clayey gravel</t>
  </si>
  <si>
    <t>GC-GM</t>
  </si>
  <si>
    <t>Silty, clayey gravel</t>
  </si>
  <si>
    <t>GM</t>
  </si>
  <si>
    <t>Silty gravel</t>
  </si>
  <si>
    <t>GP</t>
  </si>
  <si>
    <t>Poorly-graded gravel</t>
  </si>
  <si>
    <t>GP-GC</t>
  </si>
  <si>
    <t>Poorly-graded gravel with clay (or silty clay)</t>
  </si>
  <si>
    <t>GP-GM</t>
  </si>
  <si>
    <t>Poorly-graded gravel with silt</t>
  </si>
  <si>
    <t>GW</t>
  </si>
  <si>
    <t>Well-graded gravel</t>
  </si>
  <si>
    <t>GW-GC</t>
  </si>
  <si>
    <t>Well-graded gravel with clay (or silty clay)</t>
  </si>
  <si>
    <t>GW-GM</t>
  </si>
  <si>
    <t>Well-graded gravel with silt</t>
  </si>
  <si>
    <t>MH</t>
  </si>
  <si>
    <t>Elastic silt</t>
  </si>
  <si>
    <t>ML</t>
  </si>
  <si>
    <t>Silt</t>
  </si>
  <si>
    <t>OH</t>
  </si>
  <si>
    <t>Organic clay</t>
  </si>
  <si>
    <t>OL</t>
  </si>
  <si>
    <t>OL/OH</t>
  </si>
  <si>
    <t>Organic Soil</t>
  </si>
  <si>
    <t>SC</t>
  </si>
  <si>
    <t>Clayey sand</t>
  </si>
  <si>
    <t>SC-SM</t>
  </si>
  <si>
    <t>Silty, clayey sand</t>
  </si>
  <si>
    <t>SM</t>
  </si>
  <si>
    <t>Silty sand</t>
  </si>
  <si>
    <t>SP</t>
  </si>
  <si>
    <t>Poorly-graded sand</t>
  </si>
  <si>
    <t>SP-SC</t>
  </si>
  <si>
    <t>Poorly-graded sand with clay</t>
  </si>
  <si>
    <t>SP-SM</t>
  </si>
  <si>
    <t>Poorly-graded sand with silt</t>
  </si>
  <si>
    <t>SW</t>
  </si>
  <si>
    <t>Well-graded sand</t>
  </si>
  <si>
    <t>SW-SC</t>
  </si>
  <si>
    <t>Well-graded sand with clay</t>
  </si>
  <si>
    <t>SW-SM</t>
  </si>
  <si>
    <t>Well-graded sand with silt</t>
  </si>
  <si>
    <t>PT</t>
  </si>
  <si>
    <t>Peat</t>
  </si>
  <si>
    <t>/diggs:Lithology/diggs:classificationCode</t>
  </si>
  <si>
    <t>DictionaryID</t>
  </si>
  <si>
    <t>DIGGS code list for the classification code Soil abbreviations USCS Laboratory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</si>
</sst>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9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0" fillId="2" borderId="0" xfId="0" applyFill="1" applyAlignment="1">
      <alignment wrapText="1"/>
    </xf>
    <xf numFmtId="0" fontId="0" fillId="3" borderId="0" xfId="0" applyFill="1" applyAlignment="1">
      <alignment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D3" totalsRowShown="0" headerRowDxfId="19" dataDxfId="18">
  <autoFilter ref="A1:D3" xr:uid="{00000000-0009-0000-0100-000002000000}"/>
  <tableColumns count="4">
    <tableColumn id="1" xr3:uid="{00000000-0010-0000-0000-000001000000}" name="Start" dataDxfId="17"/>
    <tableColumn id="4" xr3:uid="{00000000-0010-0000-0000-000004000000}" name="DictionaryID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120" totalsRowShown="0" headerRowDxfId="13" dataDxfId="12">
  <autoFilter ref="A1:H120" xr:uid="{00000000-0009-0000-0100-000001000000}"/>
  <sortState xmlns:xlrd2="http://schemas.microsoft.com/office/spreadsheetml/2017/richdata2" ref="A2:H28">
    <sortCondition ref="D1:D28"/>
  </sortState>
  <tableColumns count="8">
    <tableColumn id="1" xr3:uid="{00000000-0010-0000-0100-000001000000}" name="Start" dataDxfId="11">
      <calculatedColumnFormula>IF(ISNA(VLOOKUP(C2,AssociatedElements!B$2:B2851,1,FALSE)),"Not used","")</calculatedColumnFormula>
    </tableColumn>
    <tableColumn id="8" xr3:uid="{00000000-0010-0000-0100-000008000000}" name="DictionaryID" dataDxfId="10"/>
    <tableColumn id="7" xr3:uid="{00000000-0010-0000-0100-000007000000}" name="Code" dataDxfId="9"/>
    <tableColumn id="2" xr3:uid="{00000000-0010-0000-0100-000002000000}" name="Name" dataDxfId="8"/>
    <tableColumn id="3" xr3:uid="{00000000-0010-0000-0100-000003000000}" name="Description" dataDxfId="7"/>
    <tableColumn id="4" xr3:uid="{00000000-0010-0000-0100-000004000000}" name="DataType" dataDxfId="6"/>
    <tableColumn id="5" xr3:uid="{00000000-0010-0000-0100-000005000000}" name="UOMType" dataDxfId="5"/>
    <tableColumn id="6" xr3:uid="{00000000-0010-0000-0100-000006000000}" name="Authority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C28" totalsRowShown="0" headerRowDxfId="3">
  <autoFilter ref="A1:C28" xr:uid="{00000000-0009-0000-0100-000003000000}"/>
  <sortState xmlns:xlrd2="http://schemas.microsoft.com/office/spreadsheetml/2017/richdata2" ref="A2:C4">
    <sortCondition ref="C1:C4"/>
  </sortState>
  <tableColumns count="3">
    <tableColumn id="1" xr3:uid="{00000000-0010-0000-0200-000001000000}" name="Start" dataDxfId="2">
      <calculatedColumnFormula>IF(ISNA(VLOOKUP(B2,Definitions!C$2:C$1960,1,FALSE)),"Not listed","")</calculatedColumnFormula>
    </tableColumn>
    <tableColumn id="4" xr3:uid="{00000000-0010-0000-0200-000004000000}" name="Code" dataDxfId="1">
      <calculatedColumnFormula>SUBSTITUTE(SUBSTITUTE(LOWER(Definitions[[#This Row],[Name]])," ","_"),"/","_")</calculatedColumnFormula>
    </tableColumn>
    <tableColumn id="2" xr3:uid="{00000000-0010-0000-0200-000002000000}" name="Element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53DBCC-DE2E-4E4D-A41E-FDE16771171D}" name="Table6" displayName="Table6" ref="A1:C178" totalsRowShown="0">
  <autoFilter ref="A1:C178" xr:uid="{F153DBCC-DE2E-4E4D-A41E-FDE16771171D}"/>
  <sortState xmlns:xlrd2="http://schemas.microsoft.com/office/spreadsheetml/2017/richdata2" ref="A2:C178">
    <sortCondition ref="C1:C178"/>
  </sortState>
  <tableColumns count="3">
    <tableColumn id="1" xr3:uid="{176F4324-F73A-CF4A-B595-13209C384DA6}" name="Start"/>
    <tableColumn id="2" xr3:uid="{4108E7E5-1DF5-084E-BD16-DC304319168A}" name="DataType"/>
    <tableColumn id="3" xr3:uid="{88DD6D16-ABF4-A842-AE5D-B6A070E9FFEB}" name="UomTyp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"/>
  <sheetViews>
    <sheetView tabSelected="1" workbookViewId="0">
      <selection activeCell="C4" sqref="C4"/>
    </sheetView>
  </sheetViews>
  <sheetFormatPr defaultColWidth="11" defaultRowHeight="15.75" x14ac:dyDescent="0.25"/>
  <cols>
    <col min="1" max="1" width="11.875" customWidth="1"/>
    <col min="2" max="2" width="26.375" customWidth="1"/>
    <col min="3" max="3" width="21.625" customWidth="1"/>
    <col min="4" max="4" width="76" customWidth="1"/>
  </cols>
  <sheetData>
    <row r="1" spans="1:4" s="5" customFormat="1" x14ac:dyDescent="0.25">
      <c r="A1" s="5" t="s">
        <v>15</v>
      </c>
      <c r="B1" s="5" t="s">
        <v>275</v>
      </c>
      <c r="C1" s="5" t="s">
        <v>16</v>
      </c>
      <c r="D1" s="5" t="s">
        <v>1</v>
      </c>
    </row>
    <row r="2" spans="1:4" s="4" customFormat="1" x14ac:dyDescent="0.25">
      <c r="B2" s="3"/>
    </row>
    <row r="3" spans="1:4" ht="63" x14ac:dyDescent="0.25">
      <c r="A3" s="4"/>
      <c r="B3" s="3" t="s">
        <v>218</v>
      </c>
      <c r="C3" s="4" t="s">
        <v>276</v>
      </c>
      <c r="D3" s="4" t="s">
        <v>219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20"/>
  <sheetViews>
    <sheetView workbookViewId="0">
      <selection activeCell="C2" sqref="C2:C28"/>
    </sheetView>
  </sheetViews>
  <sheetFormatPr defaultColWidth="10.875" defaultRowHeight="15.75" customHeight="1" x14ac:dyDescent="0.25"/>
  <cols>
    <col min="1" max="1" width="19.125" style="3" customWidth="1"/>
    <col min="2" max="2" width="25.875" style="3" customWidth="1"/>
    <col min="3" max="3" width="31.625" style="3" customWidth="1"/>
    <col min="4" max="4" width="32.375" style="3" customWidth="1"/>
    <col min="5" max="5" width="84.625" style="4" customWidth="1"/>
    <col min="6" max="6" width="11.125" style="3" customWidth="1"/>
    <col min="7" max="7" width="25.625" style="3" bestFit="1" customWidth="1"/>
    <col min="8" max="8" width="17.875" style="3" customWidth="1"/>
    <col min="9" max="16384" width="10.875" style="3"/>
  </cols>
  <sheetData>
    <row r="1" spans="1:8" s="1" customFormat="1" ht="15.75" customHeight="1" x14ac:dyDescent="0.25">
      <c r="A1" s="1" t="s">
        <v>15</v>
      </c>
      <c r="B1" s="1" t="s">
        <v>275</v>
      </c>
      <c r="C1" s="1" t="s">
        <v>0</v>
      </c>
      <c r="D1" s="1" t="s">
        <v>9</v>
      </c>
      <c r="E1" s="2" t="s">
        <v>1</v>
      </c>
      <c r="F1" s="1" t="s">
        <v>187</v>
      </c>
      <c r="G1" s="1" t="s">
        <v>2</v>
      </c>
      <c r="H1" s="1" t="s">
        <v>11</v>
      </c>
    </row>
    <row r="2" spans="1:8" s="12" customFormat="1" ht="15.75" customHeight="1" x14ac:dyDescent="0.25">
      <c r="A2" s="12" t="str">
        <f>IF(ISNA(VLOOKUP(C2,AssociatedElements!B$2:B2897,1,FALSE)),"Not used","")</f>
        <v/>
      </c>
      <c r="B2" s="12" t="s">
        <v>218</v>
      </c>
      <c r="C2" s="10" t="str">
        <f>SUBSTITUTE(SUBSTITUTE(LOWER(Definitions[[#This Row],[Name]])," ","_"),"/","_")</f>
        <v>ch</v>
      </c>
      <c r="D2" s="13" t="s">
        <v>220</v>
      </c>
      <c r="E2" s="13" t="s">
        <v>221</v>
      </c>
      <c r="F2" s="12" t="s">
        <v>6</v>
      </c>
      <c r="G2" s="13"/>
      <c r="H2" s="12" t="s">
        <v>222</v>
      </c>
    </row>
    <row r="3" spans="1:8" s="12" customFormat="1" ht="15.75" customHeight="1" x14ac:dyDescent="0.25">
      <c r="A3" s="12" t="str">
        <f>IF(ISNA(VLOOKUP(C3,AssociatedElements!B$2:B2898,1,FALSE)),"Not used","")</f>
        <v/>
      </c>
      <c r="B3" s="12" t="s">
        <v>218</v>
      </c>
      <c r="C3" s="10" t="str">
        <f>SUBSTITUTE(SUBSTITUTE(LOWER(Definitions[[#This Row],[Name]])," ","_"),"/","_")</f>
        <v>cl</v>
      </c>
      <c r="D3" s="13" t="s">
        <v>223</v>
      </c>
      <c r="E3" s="13" t="s">
        <v>224</v>
      </c>
      <c r="F3" s="12" t="s">
        <v>6</v>
      </c>
      <c r="G3" s="13"/>
      <c r="H3" s="12" t="s">
        <v>222</v>
      </c>
    </row>
    <row r="4" spans="1:8" s="12" customFormat="1" ht="15.75" customHeight="1" x14ac:dyDescent="0.25">
      <c r="A4" s="12" t="str">
        <f>IF(ISNA(VLOOKUP(C4,AssociatedElements!B$2:B2902,1,FALSE)),"Not used","")</f>
        <v/>
      </c>
      <c r="B4" s="12" t="s">
        <v>218</v>
      </c>
      <c r="C4" s="10" t="str">
        <f>SUBSTITUTE(SUBSTITUTE(LOWER(Definitions[[#This Row],[Name]])," ","_"),"/","_")</f>
        <v>cl-ml</v>
      </c>
      <c r="D4" s="11" t="s">
        <v>225</v>
      </c>
      <c r="E4" s="11" t="s">
        <v>226</v>
      </c>
      <c r="F4" s="12" t="s">
        <v>6</v>
      </c>
      <c r="G4" s="13"/>
      <c r="H4" s="12" t="s">
        <v>222</v>
      </c>
    </row>
    <row r="5" spans="1:8" s="12" customFormat="1" ht="15.75" customHeight="1" x14ac:dyDescent="0.25">
      <c r="A5" s="12" t="str">
        <f>IF(ISNA(VLOOKUP(C5,AssociatedElements!B$2:B2903,1,FALSE)),"Not used","")</f>
        <v/>
      </c>
      <c r="B5" s="12" t="s">
        <v>218</v>
      </c>
      <c r="C5" s="10" t="str">
        <f>SUBSTITUTE(SUBSTITUTE(LOWER(Definitions[[#This Row],[Name]])," ","_"),"/","_")</f>
        <v>gc</v>
      </c>
      <c r="D5" s="13" t="s">
        <v>227</v>
      </c>
      <c r="E5" s="13" t="s">
        <v>228</v>
      </c>
      <c r="F5" s="12" t="s">
        <v>6</v>
      </c>
      <c r="G5" s="13"/>
      <c r="H5" s="12" t="s">
        <v>222</v>
      </c>
    </row>
    <row r="6" spans="1:8" s="12" customFormat="1" ht="15.75" customHeight="1" x14ac:dyDescent="0.25">
      <c r="A6" s="12" t="str">
        <f>IF(ISNA(VLOOKUP(C6,AssociatedElements!B$2:B2904,1,FALSE)),"Not used","")</f>
        <v/>
      </c>
      <c r="B6" s="12" t="s">
        <v>218</v>
      </c>
      <c r="C6" s="10" t="str">
        <f>SUBSTITUTE(SUBSTITUTE(LOWER(Definitions[[#This Row],[Name]])," ","_"),"/","_")</f>
        <v>gc-gm</v>
      </c>
      <c r="D6" s="11" t="s">
        <v>229</v>
      </c>
      <c r="E6" s="11" t="s">
        <v>230</v>
      </c>
      <c r="F6" s="12" t="s">
        <v>6</v>
      </c>
      <c r="G6" s="13"/>
      <c r="H6" s="12" t="s">
        <v>222</v>
      </c>
    </row>
    <row r="7" spans="1:8" s="12" customFormat="1" ht="15.75" customHeight="1" x14ac:dyDescent="0.25">
      <c r="A7" s="12" t="str">
        <f>IF(ISNA(VLOOKUP(C7,AssociatedElements!B$2:B2905,1,FALSE)),"Not used","")</f>
        <v/>
      </c>
      <c r="B7" s="12" t="s">
        <v>218</v>
      </c>
      <c r="C7" s="10" t="str">
        <f>SUBSTITUTE(SUBSTITUTE(LOWER(Definitions[[#This Row],[Name]])," ","_"),"/","_")</f>
        <v>gm</v>
      </c>
      <c r="D7" s="13" t="s">
        <v>231</v>
      </c>
      <c r="E7" s="13" t="s">
        <v>232</v>
      </c>
      <c r="F7" s="12" t="s">
        <v>6</v>
      </c>
      <c r="G7" s="13"/>
      <c r="H7" s="12" t="s">
        <v>222</v>
      </c>
    </row>
    <row r="8" spans="1:8" s="12" customFormat="1" ht="15.75" customHeight="1" x14ac:dyDescent="0.25">
      <c r="A8" s="12" t="str">
        <f>IF(ISNA(VLOOKUP(C8,AssociatedElements!B$2:B2875,1,FALSE)),"Not used","")</f>
        <v/>
      </c>
      <c r="B8" s="12" t="s">
        <v>218</v>
      </c>
      <c r="C8" s="10" t="str">
        <f>SUBSTITUTE(SUBSTITUTE(LOWER(Definitions[[#This Row],[Name]])," ","_"),"/","_")</f>
        <v>gp</v>
      </c>
      <c r="D8" s="13" t="s">
        <v>233</v>
      </c>
      <c r="E8" s="13" t="s">
        <v>234</v>
      </c>
      <c r="F8" s="12" t="s">
        <v>6</v>
      </c>
      <c r="G8" s="13"/>
      <c r="H8" s="12" t="s">
        <v>222</v>
      </c>
    </row>
    <row r="9" spans="1:8" s="12" customFormat="1" ht="15.75" customHeight="1" x14ac:dyDescent="0.25">
      <c r="A9" s="12" t="str">
        <f>IF(ISNA(VLOOKUP(C9,AssociatedElements!B$2:B2905,1,FALSE)),"Not used","")</f>
        <v/>
      </c>
      <c r="B9" s="12" t="s">
        <v>218</v>
      </c>
      <c r="C9" s="10" t="str">
        <f>SUBSTITUTE(SUBSTITUTE(LOWER(Definitions[[#This Row],[Name]])," ","_"),"/","_")</f>
        <v>gp-gc</v>
      </c>
      <c r="D9" s="13" t="s">
        <v>235</v>
      </c>
      <c r="E9" s="13" t="s">
        <v>236</v>
      </c>
      <c r="F9" s="12" t="s">
        <v>6</v>
      </c>
      <c r="G9" s="13"/>
      <c r="H9" s="12" t="s">
        <v>222</v>
      </c>
    </row>
    <row r="10" spans="1:8" s="12" customFormat="1" ht="15.75" customHeight="1" x14ac:dyDescent="0.25">
      <c r="A10" s="12" t="str">
        <f>IF(ISNA(VLOOKUP(C10,AssociatedElements!B$2:B2906,1,FALSE)),"Not used","")</f>
        <v/>
      </c>
      <c r="B10" s="12" t="s">
        <v>218</v>
      </c>
      <c r="C10" s="10" t="str">
        <f>SUBSTITUTE(SUBSTITUTE(LOWER(Definitions[[#This Row],[Name]])," ","_"),"/","_")</f>
        <v>gp-gm</v>
      </c>
      <c r="D10" s="13" t="s">
        <v>237</v>
      </c>
      <c r="E10" s="13" t="s">
        <v>238</v>
      </c>
      <c r="F10" s="12" t="s">
        <v>6</v>
      </c>
      <c r="G10" s="13"/>
      <c r="H10" s="12" t="s">
        <v>222</v>
      </c>
    </row>
    <row r="11" spans="1:8" s="12" customFormat="1" ht="15.75" customHeight="1" x14ac:dyDescent="0.25">
      <c r="A11" s="12" t="str">
        <f>IF(ISNA(VLOOKUP(C11,AssociatedElements!B$2:B2915,1,FALSE)),"Not used","")</f>
        <v/>
      </c>
      <c r="B11" s="12" t="s">
        <v>218</v>
      </c>
      <c r="C11" s="10" t="str">
        <f>SUBSTITUTE(SUBSTITUTE(LOWER(Definitions[[#This Row],[Name]])," ","_"),"/","_")</f>
        <v>gw</v>
      </c>
      <c r="D11" s="13" t="s">
        <v>239</v>
      </c>
      <c r="E11" s="13" t="s">
        <v>240</v>
      </c>
      <c r="F11" s="12" t="s">
        <v>6</v>
      </c>
      <c r="G11" s="13"/>
      <c r="H11" s="12" t="s">
        <v>222</v>
      </c>
    </row>
    <row r="12" spans="1:8" s="12" customFormat="1" ht="15.75" customHeight="1" x14ac:dyDescent="0.25">
      <c r="A12" s="12" t="str">
        <f>IF(ISNA(VLOOKUP(C12,AssociatedElements!B$2:B2909,1,FALSE)),"Not used","")</f>
        <v/>
      </c>
      <c r="B12" s="12" t="s">
        <v>218</v>
      </c>
      <c r="C12" s="10" t="str">
        <f>SUBSTITUTE(SUBSTITUTE(LOWER(Definitions[[#This Row],[Name]])," ","_"),"/","_")</f>
        <v>gw-gc</v>
      </c>
      <c r="D12" s="13" t="s">
        <v>241</v>
      </c>
      <c r="E12" s="13" t="s">
        <v>242</v>
      </c>
      <c r="F12" s="12" t="s">
        <v>6</v>
      </c>
      <c r="G12" s="13"/>
      <c r="H12" s="12" t="s">
        <v>222</v>
      </c>
    </row>
    <row r="13" spans="1:8" s="12" customFormat="1" ht="15.75" customHeight="1" x14ac:dyDescent="0.25">
      <c r="A13" s="12" t="str">
        <f>IF(ISNA(VLOOKUP(C13,AssociatedElements!B$2:B2910,1,FALSE)),"Not used","")</f>
        <v/>
      </c>
      <c r="B13" s="12" t="s">
        <v>218</v>
      </c>
      <c r="C13" s="10" t="str">
        <f>SUBSTITUTE(SUBSTITUTE(LOWER(Definitions[[#This Row],[Name]])," ","_"),"/","_")</f>
        <v>gw-gm</v>
      </c>
      <c r="D13" s="13" t="s">
        <v>243</v>
      </c>
      <c r="E13" s="13" t="s">
        <v>244</v>
      </c>
      <c r="F13" s="12" t="s">
        <v>6</v>
      </c>
      <c r="G13" s="13"/>
      <c r="H13" s="12" t="s">
        <v>222</v>
      </c>
    </row>
    <row r="14" spans="1:8" s="12" customFormat="1" ht="15.75" customHeight="1" x14ac:dyDescent="0.25">
      <c r="A14" s="12" t="str">
        <f>IF(ISNA(VLOOKUP(C14,AssociatedElements!B$2:B2912,1,FALSE)),"Not used","")</f>
        <v/>
      </c>
      <c r="B14" s="12" t="s">
        <v>218</v>
      </c>
      <c r="C14" s="10" t="str">
        <f>SUBSTITUTE(SUBSTITUTE(LOWER(Definitions[[#This Row],[Name]])," ","_"),"/","_")</f>
        <v>mh</v>
      </c>
      <c r="D14" s="13" t="s">
        <v>245</v>
      </c>
      <c r="E14" s="13" t="s">
        <v>246</v>
      </c>
      <c r="F14" s="12" t="s">
        <v>6</v>
      </c>
      <c r="G14" s="13"/>
      <c r="H14" s="12" t="s">
        <v>222</v>
      </c>
    </row>
    <row r="15" spans="1:8" s="12" customFormat="1" ht="15.75" customHeight="1" x14ac:dyDescent="0.25">
      <c r="A15" s="12" t="str">
        <f>IF(ISNA(VLOOKUP(C15,AssociatedElements!B$2:B2913,1,FALSE)),"Not used","")</f>
        <v/>
      </c>
      <c r="B15" s="12" t="s">
        <v>218</v>
      </c>
      <c r="C15" s="10" t="str">
        <f>SUBSTITUTE(SUBSTITUTE(LOWER(Definitions[[#This Row],[Name]])," ","_"),"/","_")</f>
        <v>ml</v>
      </c>
      <c r="D15" s="13" t="s">
        <v>247</v>
      </c>
      <c r="E15" s="13" t="s">
        <v>248</v>
      </c>
      <c r="F15" s="12" t="s">
        <v>6</v>
      </c>
      <c r="G15" s="13"/>
      <c r="H15" s="12" t="s">
        <v>222</v>
      </c>
    </row>
    <row r="16" spans="1:8" s="12" customFormat="1" ht="15.75" customHeight="1" x14ac:dyDescent="0.25">
      <c r="A16" s="12" t="str">
        <f>IF(ISNA(VLOOKUP(C16,AssociatedElements!B$2:B2914,1,FALSE)),"Not used","")</f>
        <v/>
      </c>
      <c r="B16" s="12" t="s">
        <v>218</v>
      </c>
      <c r="C16" s="10" t="str">
        <f>SUBSTITUTE(SUBSTITUTE(LOWER(Definitions[[#This Row],[Name]])," ","_"),"/","_")</f>
        <v>oh</v>
      </c>
      <c r="D16" s="11" t="s">
        <v>249</v>
      </c>
      <c r="E16" s="11" t="s">
        <v>250</v>
      </c>
      <c r="F16" s="12" t="s">
        <v>6</v>
      </c>
      <c r="G16" s="13"/>
      <c r="H16" s="12" t="s">
        <v>222</v>
      </c>
    </row>
    <row r="17" spans="1:8" s="12" customFormat="1" ht="15.75" customHeight="1" x14ac:dyDescent="0.25">
      <c r="A17" s="12" t="str">
        <f>IF(ISNA(VLOOKUP(C17,AssociatedElements!B$2:B2915,1,FALSE)),"Not used","")</f>
        <v/>
      </c>
      <c r="B17" s="12" t="s">
        <v>218</v>
      </c>
      <c r="C17" s="10" t="str">
        <f>SUBSTITUTE(SUBSTITUTE(LOWER(Definitions[[#This Row],[Name]])," ","_"),"/","_")</f>
        <v>ol</v>
      </c>
      <c r="D17" s="11" t="s">
        <v>251</v>
      </c>
      <c r="E17" s="11" t="s">
        <v>250</v>
      </c>
      <c r="F17" s="12" t="s">
        <v>6</v>
      </c>
      <c r="G17" s="13"/>
      <c r="H17" s="12" t="s">
        <v>222</v>
      </c>
    </row>
    <row r="18" spans="1:8" s="12" customFormat="1" ht="15.75" customHeight="1" x14ac:dyDescent="0.25">
      <c r="B18" s="12" t="s">
        <v>218</v>
      </c>
      <c r="C18" s="10" t="str">
        <f>SUBSTITUTE(SUBSTITUTE(LOWER(Definitions[[#This Row],[Name]])," ","_"),"/","_")</f>
        <v>ol_oh</v>
      </c>
      <c r="D18" s="13" t="s">
        <v>252</v>
      </c>
      <c r="E18" s="13" t="s">
        <v>253</v>
      </c>
      <c r="F18" s="12" t="s">
        <v>6</v>
      </c>
      <c r="G18" s="13"/>
      <c r="H18" s="12" t="s">
        <v>222</v>
      </c>
    </row>
    <row r="19" spans="1:8" s="12" customFormat="1" ht="15.75" customHeight="1" x14ac:dyDescent="0.25">
      <c r="A19" s="12" t="str">
        <f>IF(ISNA(VLOOKUP(C19,AssociatedElements!B$2:B2918,1,FALSE)),"Not used","")</f>
        <v/>
      </c>
      <c r="B19" s="12" t="s">
        <v>218</v>
      </c>
      <c r="C19" s="10" t="str">
        <f>SUBSTITUTE(SUBSTITUTE(LOWER(Definitions[[#This Row],[Name]])," ","_"),"/","_")</f>
        <v>sc</v>
      </c>
      <c r="D19" s="13" t="s">
        <v>254</v>
      </c>
      <c r="E19" s="13" t="s">
        <v>255</v>
      </c>
      <c r="F19" s="12" t="s">
        <v>6</v>
      </c>
      <c r="G19" s="13"/>
      <c r="H19" s="12" t="s">
        <v>222</v>
      </c>
    </row>
    <row r="20" spans="1:8" s="12" customFormat="1" ht="15.75" customHeight="1" x14ac:dyDescent="0.25">
      <c r="A20" s="12" t="str">
        <f>IF(ISNA(VLOOKUP(C20,AssociatedElements!B$2:B2975,1,FALSE)),"Not used","")</f>
        <v/>
      </c>
      <c r="B20" s="12" t="s">
        <v>218</v>
      </c>
      <c r="C20" s="10" t="str">
        <f>SUBSTITUTE(SUBSTITUTE(LOWER(Definitions[[#This Row],[Name]])," ","_"),"/","_")</f>
        <v>sc-sm</v>
      </c>
      <c r="D20" s="11" t="s">
        <v>256</v>
      </c>
      <c r="E20" s="11" t="s">
        <v>257</v>
      </c>
      <c r="F20" s="12" t="s">
        <v>6</v>
      </c>
      <c r="G20" s="13"/>
      <c r="H20" s="12" t="s">
        <v>222</v>
      </c>
    </row>
    <row r="21" spans="1:8" s="12" customFormat="1" ht="15.75" customHeight="1" x14ac:dyDescent="0.25">
      <c r="A21" s="12" t="str">
        <f>IF(ISNA(VLOOKUP(C21,AssociatedElements!B$2:B2957,1,FALSE)),"Not used","")</f>
        <v/>
      </c>
      <c r="B21" s="12" t="s">
        <v>218</v>
      </c>
      <c r="C21" s="10" t="str">
        <f>SUBSTITUTE(SUBSTITUTE(LOWER(Definitions[[#This Row],[Name]])," ","_"),"/","_")</f>
        <v>sm</v>
      </c>
      <c r="D21" s="13" t="s">
        <v>258</v>
      </c>
      <c r="E21" s="13" t="s">
        <v>259</v>
      </c>
      <c r="F21" s="12" t="s">
        <v>6</v>
      </c>
      <c r="G21" s="13"/>
      <c r="H21" s="12" t="s">
        <v>222</v>
      </c>
    </row>
    <row r="22" spans="1:8" s="12" customFormat="1" ht="15.75" customHeight="1" x14ac:dyDescent="0.25">
      <c r="A22" s="12" t="str">
        <f>IF(ISNA(VLOOKUP(C22,AssociatedElements!B$2:B2911,1,FALSE)),"Not used","")</f>
        <v/>
      </c>
      <c r="B22" s="12" t="s">
        <v>218</v>
      </c>
      <c r="C22" s="10" t="str">
        <f>SUBSTITUTE(SUBSTITUTE(LOWER(Definitions[[#This Row],[Name]])," ","_"),"/","_")</f>
        <v>sp</v>
      </c>
      <c r="D22" s="13" t="s">
        <v>260</v>
      </c>
      <c r="E22" s="13" t="s">
        <v>261</v>
      </c>
      <c r="F22" s="12" t="s">
        <v>6</v>
      </c>
      <c r="G22" s="13"/>
      <c r="H22" s="12" t="s">
        <v>222</v>
      </c>
    </row>
    <row r="23" spans="1:8" s="12" customFormat="1" ht="15.75" customHeight="1" x14ac:dyDescent="0.25">
      <c r="A23" s="12" t="str">
        <f>IF(ISNA(VLOOKUP(C23,AssociatedElements!B$2:B2919,1,FALSE)),"Not used","")</f>
        <v/>
      </c>
      <c r="B23" s="12" t="s">
        <v>218</v>
      </c>
      <c r="C23" s="10" t="str">
        <f>SUBSTITUTE(SUBSTITUTE(LOWER(Definitions[[#This Row],[Name]])," ","_"),"/","_")</f>
        <v>sp-sc</v>
      </c>
      <c r="D23" s="13" t="s">
        <v>262</v>
      </c>
      <c r="E23" s="13" t="s">
        <v>263</v>
      </c>
      <c r="F23" s="12" t="s">
        <v>6</v>
      </c>
      <c r="G23" s="13"/>
      <c r="H23" s="12" t="s">
        <v>222</v>
      </c>
    </row>
    <row r="24" spans="1:8" s="12" customFormat="1" ht="15.75" customHeight="1" x14ac:dyDescent="0.25">
      <c r="A24" s="12" t="str">
        <f>IF(ISNA(VLOOKUP(C24,AssociatedElements!B$2:B2921,1,FALSE)),"Not used","")</f>
        <v/>
      </c>
      <c r="B24" s="12" t="s">
        <v>218</v>
      </c>
      <c r="C24" s="10" t="str">
        <f>SUBSTITUTE(SUBSTITUTE(LOWER(Definitions[[#This Row],[Name]])," ","_"),"/","_")</f>
        <v>sp-sm</v>
      </c>
      <c r="D24" s="13" t="s">
        <v>264</v>
      </c>
      <c r="E24" s="13" t="s">
        <v>265</v>
      </c>
      <c r="F24" s="12" t="s">
        <v>6</v>
      </c>
      <c r="G24" s="13"/>
      <c r="H24" s="12" t="s">
        <v>222</v>
      </c>
    </row>
    <row r="25" spans="1:8" s="12" customFormat="1" ht="15.75" customHeight="1" x14ac:dyDescent="0.25">
      <c r="A25" s="12" t="str">
        <f>IF(ISNA(VLOOKUP(C25,AssociatedElements!B$2:B2922,1,FALSE)),"Not used","")</f>
        <v/>
      </c>
      <c r="B25" s="12" t="s">
        <v>218</v>
      </c>
      <c r="C25" s="10" t="str">
        <f>SUBSTITUTE(SUBSTITUTE(LOWER(Definitions[[#This Row],[Name]])," ","_"),"/","_")</f>
        <v>sw</v>
      </c>
      <c r="D25" s="13" t="s">
        <v>266</v>
      </c>
      <c r="E25" s="13" t="s">
        <v>267</v>
      </c>
      <c r="F25" s="12" t="s">
        <v>6</v>
      </c>
      <c r="G25" s="13"/>
      <c r="H25" s="12" t="s">
        <v>222</v>
      </c>
    </row>
    <row r="26" spans="1:8" s="12" customFormat="1" ht="15.75" customHeight="1" x14ac:dyDescent="0.25">
      <c r="A26" s="12" t="str">
        <f>IF(ISNA(VLOOKUP(C26,AssociatedElements!B$2:B2923,1,FALSE)),"Not used","")</f>
        <v/>
      </c>
      <c r="B26" s="12" t="s">
        <v>218</v>
      </c>
      <c r="C26" s="10" t="str">
        <f>SUBSTITUTE(SUBSTITUTE(LOWER(Definitions[[#This Row],[Name]])," ","_"),"/","_")</f>
        <v>sw-sc</v>
      </c>
      <c r="D26" s="13" t="s">
        <v>268</v>
      </c>
      <c r="E26" s="13" t="s">
        <v>269</v>
      </c>
      <c r="F26" s="12" t="s">
        <v>6</v>
      </c>
      <c r="G26" s="13"/>
      <c r="H26" s="12" t="s">
        <v>222</v>
      </c>
    </row>
    <row r="27" spans="1:8" s="12" customFormat="1" ht="15.75" customHeight="1" x14ac:dyDescent="0.25">
      <c r="A27" s="12" t="str">
        <f>IF(ISNA(VLOOKUP(C27,AssociatedElements!B$2:B2900,1,FALSE)),"Not used","")</f>
        <v/>
      </c>
      <c r="B27" s="12" t="s">
        <v>218</v>
      </c>
      <c r="C27" s="10" t="str">
        <f>SUBSTITUTE(SUBSTITUTE(LOWER(Definitions[[#This Row],[Name]])," ","_"),"/","_")</f>
        <v>sw-sm</v>
      </c>
      <c r="D27" s="13" t="s">
        <v>270</v>
      </c>
      <c r="E27" s="13" t="s">
        <v>271</v>
      </c>
      <c r="F27" s="12" t="s">
        <v>6</v>
      </c>
      <c r="G27" s="13"/>
      <c r="H27" s="12" t="s">
        <v>222</v>
      </c>
    </row>
    <row r="28" spans="1:8" s="12" customFormat="1" ht="15.75" customHeight="1" x14ac:dyDescent="0.25">
      <c r="A28" s="12" t="str">
        <f>IF(ISNA(VLOOKUP(C28,AssociatedElements!B$2:B2878,1,FALSE)),"Not used","")</f>
        <v/>
      </c>
      <c r="B28" s="12" t="s">
        <v>218</v>
      </c>
      <c r="C28" s="10" t="str">
        <f>SUBSTITUTE(SUBSTITUTE(LOWER(Definitions[[#This Row],[Name]])," ","_"),"/","_")</f>
        <v>pt</v>
      </c>
      <c r="D28" s="11" t="s">
        <v>272</v>
      </c>
      <c r="E28" s="11" t="s">
        <v>273</v>
      </c>
      <c r="F28" s="12" t="s">
        <v>6</v>
      </c>
      <c r="G28" s="13"/>
      <c r="H28" s="12" t="s">
        <v>222</v>
      </c>
    </row>
    <row r="29" spans="1:8" ht="15.75" customHeight="1" x14ac:dyDescent="0.25">
      <c r="C29" s="10"/>
      <c r="D29" s="13"/>
      <c r="E29" s="13"/>
      <c r="F29" s="12"/>
      <c r="G29" s="13"/>
    </row>
    <row r="30" spans="1:8" ht="15.75" customHeight="1" x14ac:dyDescent="0.25">
      <c r="C30" s="10"/>
      <c r="D30" s="13"/>
      <c r="E30" s="13"/>
      <c r="F30" s="12"/>
      <c r="G30" s="13"/>
    </row>
    <row r="31" spans="1:8" ht="15.75" customHeight="1" x14ac:dyDescent="0.25">
      <c r="C31" s="10"/>
      <c r="D31" s="13"/>
      <c r="E31" s="13"/>
      <c r="F31" s="12"/>
      <c r="G31" s="13"/>
    </row>
    <row r="32" spans="1:8" ht="15.75" customHeight="1" x14ac:dyDescent="0.25">
      <c r="C32" s="10"/>
      <c r="D32" s="13"/>
      <c r="E32" s="13"/>
      <c r="F32" s="12"/>
      <c r="G32" s="13"/>
    </row>
    <row r="33" spans="3:7" ht="15.75" customHeight="1" x14ac:dyDescent="0.25">
      <c r="C33" s="10"/>
      <c r="D33" s="13"/>
      <c r="E33" s="13"/>
      <c r="F33" s="12"/>
      <c r="G33" s="13"/>
    </row>
    <row r="34" spans="3:7" ht="15.75" customHeight="1" x14ac:dyDescent="0.25">
      <c r="C34" s="10"/>
      <c r="D34" s="13"/>
      <c r="E34" s="13"/>
      <c r="F34" s="12"/>
      <c r="G34" s="13"/>
    </row>
    <row r="35" spans="3:7" ht="15.75" customHeight="1" x14ac:dyDescent="0.25">
      <c r="C35" s="10"/>
      <c r="D35" s="13"/>
      <c r="E35" s="13"/>
      <c r="F35" s="12"/>
      <c r="G35" s="13"/>
    </row>
    <row r="36" spans="3:7" ht="15.75" customHeight="1" x14ac:dyDescent="0.25">
      <c r="C36" s="10"/>
      <c r="D36" s="13"/>
      <c r="E36" s="13"/>
      <c r="F36" s="12"/>
      <c r="G36" s="13"/>
    </row>
    <row r="37" spans="3:7" ht="15.75" customHeight="1" x14ac:dyDescent="0.25">
      <c r="C37" s="10"/>
      <c r="D37" s="13"/>
      <c r="E37" s="13"/>
      <c r="F37" s="12"/>
      <c r="G37" s="13"/>
    </row>
    <row r="38" spans="3:7" ht="15.75" customHeight="1" x14ac:dyDescent="0.25">
      <c r="C38" s="10"/>
      <c r="D38" s="13"/>
      <c r="E38" s="13"/>
      <c r="F38" s="12"/>
      <c r="G38" s="13"/>
    </row>
    <row r="39" spans="3:7" ht="15.75" customHeight="1" x14ac:dyDescent="0.25">
      <c r="C39" s="10"/>
      <c r="D39" s="13"/>
      <c r="E39" s="13"/>
      <c r="F39" s="12"/>
      <c r="G39" s="13"/>
    </row>
    <row r="40" spans="3:7" ht="15.75" customHeight="1" x14ac:dyDescent="0.25">
      <c r="C40" s="10"/>
      <c r="D40" s="13"/>
      <c r="E40" s="13"/>
      <c r="F40" s="12"/>
      <c r="G40" s="13"/>
    </row>
    <row r="41" spans="3:7" ht="15.75" customHeight="1" x14ac:dyDescent="0.25">
      <c r="C41" s="10"/>
      <c r="D41" s="13"/>
      <c r="E41" s="13"/>
      <c r="F41" s="12"/>
      <c r="G41" s="13"/>
    </row>
    <row r="42" spans="3:7" ht="15.75" customHeight="1" x14ac:dyDescent="0.25">
      <c r="C42" s="10"/>
      <c r="D42" s="13"/>
      <c r="E42" s="13"/>
      <c r="F42" s="12"/>
      <c r="G42" s="13"/>
    </row>
    <row r="43" spans="3:7" ht="15.75" customHeight="1" x14ac:dyDescent="0.25">
      <c r="C43" s="10"/>
      <c r="D43" s="13"/>
      <c r="E43" s="13"/>
      <c r="F43" s="12"/>
      <c r="G43" s="13"/>
    </row>
    <row r="44" spans="3:7" ht="15.75" customHeight="1" x14ac:dyDescent="0.25">
      <c r="C44" s="10"/>
      <c r="D44" s="13"/>
      <c r="E44" s="13"/>
      <c r="F44" s="12"/>
      <c r="G44" s="13"/>
    </row>
    <row r="45" spans="3:7" ht="15.75" customHeight="1" x14ac:dyDescent="0.25">
      <c r="C45" s="10"/>
      <c r="D45" s="13"/>
      <c r="E45" s="13"/>
      <c r="F45" s="12"/>
      <c r="G45" s="13"/>
    </row>
    <row r="46" spans="3:7" ht="15.75" customHeight="1" x14ac:dyDescent="0.25">
      <c r="C46" s="10"/>
      <c r="D46" s="13"/>
      <c r="E46" s="13"/>
      <c r="F46" s="12"/>
      <c r="G46" s="13"/>
    </row>
    <row r="47" spans="3:7" ht="15.75" customHeight="1" x14ac:dyDescent="0.25">
      <c r="C47" s="10"/>
      <c r="D47" s="13"/>
      <c r="E47" s="13"/>
      <c r="F47" s="12"/>
      <c r="G47" s="13"/>
    </row>
    <row r="48" spans="3:7" ht="15.75" customHeight="1" x14ac:dyDescent="0.25">
      <c r="C48" s="10"/>
      <c r="D48" s="13"/>
      <c r="E48" s="13"/>
      <c r="F48" s="12"/>
      <c r="G48" s="13"/>
    </row>
    <row r="49" spans="3:7" ht="15.75" customHeight="1" x14ac:dyDescent="0.25">
      <c r="C49" s="10"/>
      <c r="D49" s="13"/>
      <c r="E49" s="13"/>
      <c r="F49" s="12"/>
      <c r="G49" s="13"/>
    </row>
    <row r="50" spans="3:7" ht="15.75" customHeight="1" x14ac:dyDescent="0.25">
      <c r="C50" s="10"/>
      <c r="D50" s="13"/>
      <c r="E50" s="13"/>
      <c r="F50" s="12"/>
      <c r="G50" s="13"/>
    </row>
    <row r="51" spans="3:7" ht="15.75" customHeight="1" x14ac:dyDescent="0.25">
      <c r="C51" s="10"/>
      <c r="D51" s="13"/>
      <c r="E51" s="13"/>
      <c r="F51" s="12"/>
      <c r="G51" s="13"/>
    </row>
    <row r="52" spans="3:7" ht="15.75" customHeight="1" x14ac:dyDescent="0.25">
      <c r="C52" s="10"/>
      <c r="D52" s="13"/>
      <c r="E52" s="13"/>
      <c r="F52" s="12"/>
      <c r="G52" s="13"/>
    </row>
    <row r="53" spans="3:7" ht="15.75" customHeight="1" x14ac:dyDescent="0.25">
      <c r="C53" s="10"/>
      <c r="D53" s="13"/>
      <c r="E53" s="13"/>
      <c r="F53" s="12"/>
      <c r="G53" s="13"/>
    </row>
    <row r="54" spans="3:7" ht="15.75" customHeight="1" x14ac:dyDescent="0.25">
      <c r="C54" s="10"/>
      <c r="D54" s="13"/>
      <c r="E54" s="13"/>
      <c r="F54" s="12"/>
      <c r="G54" s="13"/>
    </row>
    <row r="55" spans="3:7" ht="15.75" customHeight="1" x14ac:dyDescent="0.25">
      <c r="C55" s="10"/>
      <c r="D55" s="13"/>
      <c r="E55" s="13"/>
      <c r="F55" s="12"/>
      <c r="G55" s="13"/>
    </row>
    <row r="56" spans="3:7" ht="15.75" customHeight="1" x14ac:dyDescent="0.25">
      <c r="C56" s="10"/>
      <c r="D56" s="13"/>
      <c r="E56" s="13"/>
      <c r="F56" s="12"/>
      <c r="G56" s="13"/>
    </row>
    <row r="57" spans="3:7" ht="15.75" customHeight="1" x14ac:dyDescent="0.25">
      <c r="C57" s="10"/>
      <c r="D57" s="13"/>
      <c r="E57" s="13"/>
      <c r="F57" s="12"/>
      <c r="G57" s="13"/>
    </row>
    <row r="58" spans="3:7" ht="15.75" customHeight="1" x14ac:dyDescent="0.25">
      <c r="C58" s="10"/>
      <c r="D58" s="13"/>
      <c r="E58" s="13"/>
      <c r="F58" s="12"/>
      <c r="G58" s="13"/>
    </row>
    <row r="59" spans="3:7" ht="15.75" customHeight="1" x14ac:dyDescent="0.25">
      <c r="C59" s="10"/>
      <c r="D59" s="13"/>
      <c r="E59" s="13"/>
      <c r="F59" s="12"/>
      <c r="G59" s="13"/>
    </row>
    <row r="60" spans="3:7" ht="15.75" customHeight="1" x14ac:dyDescent="0.25">
      <c r="C60" s="10"/>
      <c r="D60" s="13"/>
      <c r="E60" s="13"/>
      <c r="F60" s="12"/>
      <c r="G60" s="13"/>
    </row>
    <row r="61" spans="3:7" ht="15.75" customHeight="1" x14ac:dyDescent="0.25">
      <c r="C61" s="10"/>
      <c r="D61" s="13"/>
      <c r="E61" s="13"/>
      <c r="F61" s="12"/>
      <c r="G61" s="13"/>
    </row>
    <row r="62" spans="3:7" ht="15.75" customHeight="1" x14ac:dyDescent="0.25">
      <c r="C62" s="10"/>
      <c r="D62" s="13"/>
      <c r="E62" s="13"/>
      <c r="F62" s="12"/>
      <c r="G62" s="13"/>
    </row>
    <row r="63" spans="3:7" ht="15.75" customHeight="1" x14ac:dyDescent="0.25">
      <c r="C63" s="10"/>
      <c r="D63" s="13"/>
      <c r="E63" s="13"/>
      <c r="F63" s="12"/>
      <c r="G63" s="13"/>
    </row>
    <row r="64" spans="3:7" ht="15.75" customHeight="1" x14ac:dyDescent="0.25">
      <c r="C64" s="10"/>
      <c r="D64" s="13"/>
      <c r="E64" s="13"/>
      <c r="F64" s="12"/>
      <c r="G64" s="13"/>
    </row>
    <row r="65" spans="2:7" ht="15.75" customHeight="1" x14ac:dyDescent="0.25">
      <c r="C65" s="10"/>
      <c r="D65" s="13"/>
      <c r="E65" s="13"/>
      <c r="F65" s="12"/>
      <c r="G65" s="13"/>
    </row>
    <row r="66" spans="2:7" ht="15.75" customHeight="1" x14ac:dyDescent="0.25">
      <c r="C66" s="10"/>
      <c r="D66" s="13"/>
      <c r="E66" s="13"/>
      <c r="F66" s="12"/>
      <c r="G66" s="13"/>
    </row>
    <row r="67" spans="2:7" ht="15.75" customHeight="1" x14ac:dyDescent="0.25">
      <c r="B67" s="19"/>
      <c r="C67" s="10"/>
      <c r="D67" s="14"/>
      <c r="E67" s="15"/>
      <c r="F67" s="12"/>
      <c r="G67" s="13"/>
    </row>
    <row r="68" spans="2:7" ht="15.75" customHeight="1" x14ac:dyDescent="0.25">
      <c r="B68" s="19"/>
      <c r="C68" s="10"/>
      <c r="D68" s="14"/>
      <c r="E68" s="15"/>
      <c r="F68" s="12"/>
      <c r="G68" s="13"/>
    </row>
    <row r="69" spans="2:7" ht="15.75" customHeight="1" x14ac:dyDescent="0.25">
      <c r="B69" s="19"/>
      <c r="C69" s="10"/>
      <c r="D69" s="14"/>
      <c r="E69" s="15"/>
      <c r="F69" s="12"/>
      <c r="G69" s="13"/>
    </row>
    <row r="70" spans="2:7" ht="15.75" customHeight="1" x14ac:dyDescent="0.25">
      <c r="B70" s="19"/>
      <c r="C70" s="10"/>
      <c r="D70" s="14"/>
      <c r="E70" s="15"/>
      <c r="F70" s="12"/>
      <c r="G70" s="13"/>
    </row>
    <row r="71" spans="2:7" ht="15.75" customHeight="1" x14ac:dyDescent="0.25">
      <c r="B71" s="19"/>
      <c r="C71" s="10"/>
      <c r="D71" s="14"/>
      <c r="E71" s="15"/>
      <c r="F71" s="12"/>
      <c r="G71" s="13"/>
    </row>
    <row r="72" spans="2:7" ht="15.75" customHeight="1" x14ac:dyDescent="0.25">
      <c r="B72" s="19"/>
      <c r="C72" s="10"/>
      <c r="D72" s="14"/>
      <c r="E72" s="15"/>
      <c r="F72" s="12"/>
      <c r="G72" s="13"/>
    </row>
    <row r="73" spans="2:7" ht="15.75" customHeight="1" x14ac:dyDescent="0.25">
      <c r="B73" s="19"/>
      <c r="C73" s="10"/>
      <c r="D73" s="14"/>
      <c r="E73" s="16"/>
      <c r="F73" s="12"/>
      <c r="G73" s="13"/>
    </row>
    <row r="74" spans="2:7" ht="15.75" customHeight="1" x14ac:dyDescent="0.25">
      <c r="B74" s="19"/>
      <c r="C74" s="10"/>
      <c r="D74" s="14"/>
      <c r="E74" s="15"/>
      <c r="F74" s="12"/>
      <c r="G74" s="13"/>
    </row>
    <row r="75" spans="2:7" ht="15.75" customHeight="1" x14ac:dyDescent="0.25">
      <c r="B75" s="19"/>
      <c r="C75" s="10"/>
      <c r="D75" s="14"/>
      <c r="E75" s="15"/>
      <c r="F75" s="12"/>
      <c r="G75" s="13"/>
    </row>
    <row r="76" spans="2:7" ht="15.75" customHeight="1" x14ac:dyDescent="0.25">
      <c r="B76" s="19"/>
      <c r="C76" s="10"/>
      <c r="D76" s="17"/>
      <c r="E76" s="15"/>
      <c r="F76" s="12"/>
      <c r="G76" s="13"/>
    </row>
    <row r="77" spans="2:7" ht="15.75" customHeight="1" x14ac:dyDescent="0.25">
      <c r="B77" s="19"/>
      <c r="C77" s="10"/>
      <c r="D77" s="14"/>
      <c r="E77" s="15"/>
      <c r="F77" s="12"/>
      <c r="G77" s="13"/>
    </row>
    <row r="78" spans="2:7" ht="15.75" customHeight="1" x14ac:dyDescent="0.25">
      <c r="B78" s="19"/>
      <c r="D78" s="15"/>
      <c r="E78" s="15"/>
      <c r="F78" s="12"/>
      <c r="G78" s="13"/>
    </row>
    <row r="79" spans="2:7" ht="15.75" customHeight="1" x14ac:dyDescent="0.25">
      <c r="C79" s="18"/>
      <c r="D79" s="14"/>
      <c r="E79" s="15"/>
      <c r="F79" s="12"/>
      <c r="G79" s="13"/>
    </row>
    <row r="80" spans="2:7" ht="15.75" customHeight="1" x14ac:dyDescent="0.25">
      <c r="C80" s="18"/>
      <c r="D80" s="14"/>
      <c r="E80" s="15"/>
      <c r="F80" s="12"/>
      <c r="G80" s="13"/>
    </row>
    <row r="81" spans="3:7" ht="15.75" customHeight="1" x14ac:dyDescent="0.25">
      <c r="C81" s="18"/>
      <c r="D81" s="14"/>
      <c r="E81" s="15"/>
      <c r="F81" s="12"/>
      <c r="G81" s="13"/>
    </row>
    <row r="82" spans="3:7" ht="15.75" customHeight="1" x14ac:dyDescent="0.25">
      <c r="C82" s="10"/>
      <c r="F82" s="12"/>
      <c r="G82" s="13"/>
    </row>
    <row r="83" spans="3:7" ht="15.75" customHeight="1" x14ac:dyDescent="0.25">
      <c r="C83" s="10"/>
      <c r="F83" s="12"/>
      <c r="G83" s="13"/>
    </row>
    <row r="84" spans="3:7" ht="15.75" customHeight="1" x14ac:dyDescent="0.25">
      <c r="C84" s="10"/>
      <c r="F84" s="12"/>
      <c r="G84" s="13"/>
    </row>
    <row r="85" spans="3:7" ht="15.75" customHeight="1" x14ac:dyDescent="0.25">
      <c r="C85" s="10"/>
      <c r="F85" s="12"/>
      <c r="G85" s="13"/>
    </row>
    <row r="86" spans="3:7" ht="15.75" customHeight="1" x14ac:dyDescent="0.25">
      <c r="C86" s="10"/>
      <c r="F86" s="12"/>
      <c r="G86" s="13"/>
    </row>
    <row r="87" spans="3:7" ht="15.75" customHeight="1" x14ac:dyDescent="0.25">
      <c r="C87" s="10"/>
      <c r="F87" s="12"/>
      <c r="G87" s="13"/>
    </row>
    <row r="88" spans="3:7" ht="15.75" customHeight="1" x14ac:dyDescent="0.25">
      <c r="C88" s="10"/>
      <c r="F88" s="12"/>
      <c r="G88" s="13"/>
    </row>
    <row r="89" spans="3:7" ht="15.75" customHeight="1" x14ac:dyDescent="0.25">
      <c r="C89" s="10"/>
      <c r="F89" s="12"/>
      <c r="G89" s="13"/>
    </row>
    <row r="90" spans="3:7" ht="15.75" customHeight="1" x14ac:dyDescent="0.25">
      <c r="C90" s="10"/>
      <c r="F90" s="12"/>
      <c r="G90" s="13"/>
    </row>
    <row r="91" spans="3:7" ht="15.75" customHeight="1" x14ac:dyDescent="0.25">
      <c r="C91" s="10"/>
      <c r="F91" s="12"/>
      <c r="G91" s="13"/>
    </row>
    <row r="92" spans="3:7" ht="15.75" customHeight="1" x14ac:dyDescent="0.25">
      <c r="C92" s="10"/>
      <c r="F92" s="12"/>
      <c r="G92" s="13"/>
    </row>
    <row r="93" spans="3:7" ht="15.75" customHeight="1" x14ac:dyDescent="0.25">
      <c r="C93" s="10"/>
      <c r="F93" s="12"/>
      <c r="G93" s="13"/>
    </row>
    <row r="94" spans="3:7" ht="15.75" customHeight="1" x14ac:dyDescent="0.25">
      <c r="C94" s="10"/>
      <c r="F94" s="12"/>
      <c r="G94" s="13"/>
    </row>
    <row r="95" spans="3:7" ht="15.75" customHeight="1" x14ac:dyDescent="0.25">
      <c r="C95" s="10"/>
      <c r="F95" s="12"/>
      <c r="G95" s="13"/>
    </row>
    <row r="96" spans="3:7" ht="15.75" customHeight="1" x14ac:dyDescent="0.25">
      <c r="C96" s="10"/>
      <c r="F96" s="12"/>
      <c r="G96" s="13"/>
    </row>
    <row r="97" spans="3:7" ht="15.75" customHeight="1" x14ac:dyDescent="0.25">
      <c r="C97" s="10"/>
      <c r="F97" s="12"/>
      <c r="G97" s="13"/>
    </row>
    <row r="98" spans="3:7" ht="15.75" customHeight="1" x14ac:dyDescent="0.25">
      <c r="D98" s="4"/>
      <c r="G98" s="4"/>
    </row>
    <row r="99" spans="3:7" ht="15.75" customHeight="1" x14ac:dyDescent="0.25">
      <c r="D99" s="4"/>
      <c r="G99" s="4"/>
    </row>
    <row r="100" spans="3:7" ht="15.75" customHeight="1" x14ac:dyDescent="0.25">
      <c r="D100" s="4"/>
      <c r="G100" s="4"/>
    </row>
    <row r="101" spans="3:7" ht="15.75" customHeight="1" x14ac:dyDescent="0.25">
      <c r="D101" s="4"/>
      <c r="G101" s="4"/>
    </row>
    <row r="102" spans="3:7" ht="15.75" customHeight="1" x14ac:dyDescent="0.25">
      <c r="D102" s="4"/>
      <c r="G102" s="4"/>
    </row>
    <row r="103" spans="3:7" ht="15.75" customHeight="1" x14ac:dyDescent="0.25">
      <c r="D103" s="4"/>
      <c r="G103" s="4"/>
    </row>
    <row r="104" spans="3:7" ht="15.75" customHeight="1" x14ac:dyDescent="0.25">
      <c r="D104" s="4"/>
      <c r="G104" s="4"/>
    </row>
    <row r="105" spans="3:7" ht="15.75" customHeight="1" x14ac:dyDescent="0.25">
      <c r="D105" s="4"/>
      <c r="G105" s="4"/>
    </row>
    <row r="106" spans="3:7" ht="15.75" customHeight="1" x14ac:dyDescent="0.25">
      <c r="D106" s="4"/>
      <c r="G106" s="4"/>
    </row>
    <row r="107" spans="3:7" ht="15.75" customHeight="1" x14ac:dyDescent="0.25">
      <c r="D107" s="4"/>
      <c r="G107" s="4"/>
    </row>
    <row r="108" spans="3:7" ht="15.75" customHeight="1" x14ac:dyDescent="0.25">
      <c r="D108" s="4"/>
      <c r="G108" s="4"/>
    </row>
    <row r="109" spans="3:7" ht="15.75" customHeight="1" x14ac:dyDescent="0.25">
      <c r="D109" s="4"/>
      <c r="G109" s="4"/>
    </row>
    <row r="110" spans="3:7" ht="15.75" customHeight="1" x14ac:dyDescent="0.25">
      <c r="D110" s="4"/>
      <c r="G110" s="4"/>
    </row>
    <row r="111" spans="3:7" ht="15.75" customHeight="1" x14ac:dyDescent="0.25">
      <c r="D111" s="4"/>
      <c r="G111" s="4"/>
    </row>
    <row r="112" spans="3:7" ht="15.75" customHeight="1" x14ac:dyDescent="0.25">
      <c r="D112" s="4"/>
      <c r="G112" s="4"/>
    </row>
    <row r="113" spans="3:7" ht="15.75" customHeight="1" x14ac:dyDescent="0.25">
      <c r="D113" s="4"/>
      <c r="G113" s="4"/>
    </row>
    <row r="114" spans="3:7" ht="15.75" customHeight="1" x14ac:dyDescent="0.25">
      <c r="D114" s="4"/>
      <c r="G114" s="4"/>
    </row>
    <row r="115" spans="3:7" ht="15.75" customHeight="1" x14ac:dyDescent="0.25">
      <c r="D115" s="4"/>
      <c r="G115" s="4"/>
    </row>
    <row r="116" spans="3:7" ht="15.75" customHeight="1" x14ac:dyDescent="0.25">
      <c r="D116" s="4"/>
      <c r="G116" s="4"/>
    </row>
    <row r="117" spans="3:7" ht="15.75" customHeight="1" x14ac:dyDescent="0.25">
      <c r="C117" s="10"/>
      <c r="D117"/>
      <c r="E117"/>
      <c r="G117" s="4"/>
    </row>
    <row r="118" spans="3:7" ht="15.75" customHeight="1" x14ac:dyDescent="0.25">
      <c r="C118" s="10"/>
      <c r="D118"/>
      <c r="E118"/>
      <c r="G118" s="4"/>
    </row>
    <row r="119" spans="3:7" ht="15.75" customHeight="1" x14ac:dyDescent="0.25">
      <c r="C119" s="10"/>
      <c r="D119"/>
      <c r="E119"/>
      <c r="G119" s="4"/>
    </row>
    <row r="120" spans="3:7" ht="15.75" customHeight="1" x14ac:dyDescent="0.25">
      <c r="C120" s="10"/>
      <c r="D120"/>
      <c r="E120"/>
      <c r="G120" s="4"/>
    </row>
  </sheetData>
  <sortState xmlns:xlrd2="http://schemas.microsoft.com/office/spreadsheetml/2017/richdata2" ref="A2:G28">
    <sortCondition ref="A2:A28"/>
  </sortState>
  <phoneticPr fontId="8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AE475E-1EB2-1A4F-8DC4-4D626678EDB9}">
          <x14:formula1>
            <xm:f>Lists!$C$2:$C$178</xm:f>
          </x14:formula1>
          <xm:sqref>G2:G120</xm:sqref>
        </x14:dataValidation>
        <x14:dataValidation type="list" showInputMessage="1" showErrorMessage="1" xr:uid="{CD8C55DD-53AE-9D47-8C70-2E84B4B60232}">
          <x14:formula1>
            <xm:f>Lists!$B$2:$B$33</xm:f>
          </x14:formula1>
          <xm:sqref>F2:F120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8"/>
  <sheetViews>
    <sheetView zoomScale="120" zoomScaleNormal="120" workbookViewId="0">
      <pane ySplit="1" topLeftCell="A2" activePane="bottomLeft" state="frozen"/>
      <selection pane="bottomLeft" activeCell="A10" sqref="A10"/>
    </sheetView>
  </sheetViews>
  <sheetFormatPr defaultColWidth="10.875" defaultRowHeight="15.75" x14ac:dyDescent="0.25"/>
  <cols>
    <col min="1" max="1" width="31.625" bestFit="1" customWidth="1"/>
    <col min="2" max="2" width="31.625" customWidth="1"/>
    <col min="3" max="3" width="97.625" style="6" customWidth="1"/>
  </cols>
  <sheetData>
    <row r="1" spans="1:3" s="9" customFormat="1" x14ac:dyDescent="0.25">
      <c r="A1" s="7" t="s">
        <v>15</v>
      </c>
      <c r="B1" s="7" t="s">
        <v>0</v>
      </c>
      <c r="C1" s="8" t="s">
        <v>10</v>
      </c>
    </row>
    <row r="2" spans="1:3" x14ac:dyDescent="0.25">
      <c r="A2" t="str">
        <f>IF(ISNA(VLOOKUP(B2,Definitions!C$2:C$1960,1,FALSE)),"Not listed","")</f>
        <v/>
      </c>
      <c r="B2" s="10" t="str">
        <f>SUBSTITUTE(SUBSTITUTE(LOWER(Definitions[[#This Row],[Name]])," ","_"),"/","_")</f>
        <v>ch</v>
      </c>
      <c r="C2" s="6" t="s">
        <v>274</v>
      </c>
    </row>
    <row r="3" spans="1:3" x14ac:dyDescent="0.25">
      <c r="A3" t="str">
        <f>IF(ISNA(VLOOKUP(B3,Definitions!C$2:C$1960,1,FALSE)),"Not listed","")</f>
        <v/>
      </c>
      <c r="B3" s="10" t="str">
        <f>SUBSTITUTE(SUBSTITUTE(LOWER(Definitions[[#This Row],[Name]])," ","_"),"/","_")</f>
        <v>cl</v>
      </c>
      <c r="C3" s="6" t="s">
        <v>274</v>
      </c>
    </row>
    <row r="4" spans="1:3" x14ac:dyDescent="0.25">
      <c r="A4" t="str">
        <f>IF(ISNA(VLOOKUP(B4,Definitions!C$2:C$1960,1,FALSE)),"Not listed","")</f>
        <v/>
      </c>
      <c r="B4" s="10" t="str">
        <f>SUBSTITUTE(SUBSTITUTE(LOWER(Definitions[[#This Row],[Name]])," ","_"),"/","_")</f>
        <v>cl-ml</v>
      </c>
      <c r="C4" s="6" t="s">
        <v>274</v>
      </c>
    </row>
    <row r="5" spans="1:3" x14ac:dyDescent="0.25">
      <c r="A5" t="str">
        <f>IF(ISNA(VLOOKUP(B5,Definitions!C$2:C$1960,1,FALSE)),"Not listed","")</f>
        <v/>
      </c>
      <c r="B5" s="10" t="str">
        <f>SUBSTITUTE(SUBSTITUTE(LOWER(Definitions[[#This Row],[Name]])," ","_"),"/","_")</f>
        <v>gc</v>
      </c>
      <c r="C5" s="6" t="s">
        <v>274</v>
      </c>
    </row>
    <row r="6" spans="1:3" x14ac:dyDescent="0.25">
      <c r="A6" t="str">
        <f>IF(ISNA(VLOOKUP(B6,Definitions!C$2:C$1960,1,FALSE)),"Not listed","")</f>
        <v/>
      </c>
      <c r="B6" s="10" t="str">
        <f>SUBSTITUTE(SUBSTITUTE(LOWER(Definitions[[#This Row],[Name]])," ","_"),"/","_")</f>
        <v>gc-gm</v>
      </c>
      <c r="C6" s="6" t="s">
        <v>274</v>
      </c>
    </row>
    <row r="7" spans="1:3" x14ac:dyDescent="0.25">
      <c r="A7" t="str">
        <f>IF(ISNA(VLOOKUP(B7,Definitions!C$2:C$1960,1,FALSE)),"Not listed","")</f>
        <v/>
      </c>
      <c r="B7" s="10" t="str">
        <f>SUBSTITUTE(SUBSTITUTE(LOWER(Definitions[[#This Row],[Name]])," ","_"),"/","_")</f>
        <v>gm</v>
      </c>
      <c r="C7" s="6" t="s">
        <v>274</v>
      </c>
    </row>
    <row r="8" spans="1:3" x14ac:dyDescent="0.25">
      <c r="A8" t="str">
        <f>IF(ISNA(VLOOKUP(B8,Definitions!C$2:C$1960,1,FALSE)),"Not listed","")</f>
        <v/>
      </c>
      <c r="B8" s="10" t="str">
        <f>SUBSTITUTE(SUBSTITUTE(LOWER(Definitions[[#This Row],[Name]])," ","_"),"/","_")</f>
        <v>gp</v>
      </c>
      <c r="C8" s="6" t="s">
        <v>274</v>
      </c>
    </row>
    <row r="9" spans="1:3" x14ac:dyDescent="0.25">
      <c r="A9" t="str">
        <f>IF(ISNA(VLOOKUP(B9,Definitions!C$2:C$1960,1,FALSE)),"Not listed","")</f>
        <v/>
      </c>
      <c r="B9" s="10" t="str">
        <f>SUBSTITUTE(SUBSTITUTE(LOWER(Definitions[[#This Row],[Name]])," ","_"),"/","_")</f>
        <v>gp-gc</v>
      </c>
      <c r="C9" s="6" t="s">
        <v>274</v>
      </c>
    </row>
    <row r="10" spans="1:3" x14ac:dyDescent="0.25">
      <c r="A10" t="str">
        <f>IF(ISNA(VLOOKUP(B10,Definitions!C$2:C$1960,1,FALSE)),"Not listed","")</f>
        <v/>
      </c>
      <c r="B10" s="10" t="str">
        <f>SUBSTITUTE(SUBSTITUTE(LOWER(Definitions[[#This Row],[Name]])," ","_"),"/","_")</f>
        <v>gp-gm</v>
      </c>
      <c r="C10" s="6" t="s">
        <v>274</v>
      </c>
    </row>
    <row r="11" spans="1:3" x14ac:dyDescent="0.25">
      <c r="A11" t="str">
        <f>IF(ISNA(VLOOKUP(B11,Definitions!C$2:C$1960,1,FALSE)),"Not listed","")</f>
        <v/>
      </c>
      <c r="B11" s="10" t="str">
        <f>SUBSTITUTE(SUBSTITUTE(LOWER(Definitions[[#This Row],[Name]])," ","_"),"/","_")</f>
        <v>gw</v>
      </c>
      <c r="C11" s="6" t="s">
        <v>274</v>
      </c>
    </row>
    <row r="12" spans="1:3" x14ac:dyDescent="0.25">
      <c r="A12" t="str">
        <f>IF(ISNA(VLOOKUP(B12,Definitions!C$2:C$1960,1,FALSE)),"Not listed","")</f>
        <v/>
      </c>
      <c r="B12" s="10" t="str">
        <f>SUBSTITUTE(SUBSTITUTE(LOWER(Definitions[[#This Row],[Name]])," ","_"),"/","_")</f>
        <v>gw-gc</v>
      </c>
      <c r="C12" s="6" t="s">
        <v>274</v>
      </c>
    </row>
    <row r="13" spans="1:3" x14ac:dyDescent="0.25">
      <c r="A13" t="str">
        <f>IF(ISNA(VLOOKUP(B13,Definitions!C$2:C$1960,1,FALSE)),"Not listed","")</f>
        <v/>
      </c>
      <c r="B13" s="10" t="str">
        <f>SUBSTITUTE(SUBSTITUTE(LOWER(Definitions[[#This Row],[Name]])," ","_"),"/","_")</f>
        <v>gw-gm</v>
      </c>
      <c r="C13" s="6" t="s">
        <v>274</v>
      </c>
    </row>
    <row r="14" spans="1:3" x14ac:dyDescent="0.25">
      <c r="A14" t="str">
        <f>IF(ISNA(VLOOKUP(B14,Definitions!C$2:C$1960,1,FALSE)),"Not listed","")</f>
        <v/>
      </c>
      <c r="B14" s="10" t="str">
        <f>SUBSTITUTE(SUBSTITUTE(LOWER(Definitions[[#This Row],[Name]])," ","_"),"/","_")</f>
        <v>mh</v>
      </c>
      <c r="C14" s="6" t="s">
        <v>274</v>
      </c>
    </row>
    <row r="15" spans="1:3" x14ac:dyDescent="0.25">
      <c r="A15" t="str">
        <f>IF(ISNA(VLOOKUP(B15,Definitions!C$2:C$1960,1,FALSE)),"Not listed","")</f>
        <v/>
      </c>
      <c r="B15" s="10" t="str">
        <f>SUBSTITUTE(SUBSTITUTE(LOWER(Definitions[[#This Row],[Name]])," ","_"),"/","_")</f>
        <v>ml</v>
      </c>
      <c r="C15" s="6" t="s">
        <v>274</v>
      </c>
    </row>
    <row r="16" spans="1:3" x14ac:dyDescent="0.25">
      <c r="A16" t="str">
        <f>IF(ISNA(VLOOKUP(B16,Definitions!C$2:C$1960,1,FALSE)),"Not listed","")</f>
        <v/>
      </c>
      <c r="B16" s="10" t="str">
        <f>SUBSTITUTE(SUBSTITUTE(LOWER(Definitions[[#This Row],[Name]])," ","_"),"/","_")</f>
        <v>oh</v>
      </c>
      <c r="C16" s="6" t="s">
        <v>274</v>
      </c>
    </row>
    <row r="17" spans="1:3" x14ac:dyDescent="0.25">
      <c r="A17" t="str">
        <f>IF(ISNA(VLOOKUP(B17,Definitions!C$2:C$1960,1,FALSE)),"Not listed","")</f>
        <v/>
      </c>
      <c r="B17" s="10" t="str">
        <f>SUBSTITUTE(SUBSTITUTE(LOWER(Definitions[[#This Row],[Name]])," ","_"),"/","_")</f>
        <v>ol</v>
      </c>
      <c r="C17" s="6" t="s">
        <v>274</v>
      </c>
    </row>
    <row r="18" spans="1:3" x14ac:dyDescent="0.25">
      <c r="A18" t="str">
        <f>IF(ISNA(VLOOKUP(B18,Definitions!C$2:C$1960,1,FALSE)),"Not listed","")</f>
        <v/>
      </c>
      <c r="B18" s="10" t="str">
        <f>SUBSTITUTE(SUBSTITUTE(LOWER(Definitions[[#This Row],[Name]])," ","_"),"/","_")</f>
        <v>ol_oh</v>
      </c>
      <c r="C18" s="6" t="s">
        <v>274</v>
      </c>
    </row>
    <row r="19" spans="1:3" x14ac:dyDescent="0.25">
      <c r="A19" t="str">
        <f>IF(ISNA(VLOOKUP(B19,Definitions!C$2:C$1960,1,FALSE)),"Not listed","")</f>
        <v/>
      </c>
      <c r="B19" s="10" t="str">
        <f>SUBSTITUTE(SUBSTITUTE(LOWER(Definitions[[#This Row],[Name]])," ","_"),"/","_")</f>
        <v>sc</v>
      </c>
      <c r="C19" s="6" t="s">
        <v>274</v>
      </c>
    </row>
    <row r="20" spans="1:3" x14ac:dyDescent="0.25">
      <c r="A20" t="str">
        <f>IF(ISNA(VLOOKUP(B20,Definitions!C$2:C$1960,1,FALSE)),"Not listed","")</f>
        <v/>
      </c>
      <c r="B20" s="10" t="str">
        <f>SUBSTITUTE(SUBSTITUTE(LOWER(Definitions[[#This Row],[Name]])," ","_"),"/","_")</f>
        <v>sc-sm</v>
      </c>
      <c r="C20" s="6" t="s">
        <v>274</v>
      </c>
    </row>
    <row r="21" spans="1:3" x14ac:dyDescent="0.25">
      <c r="A21" t="str">
        <f>IF(ISNA(VLOOKUP(B21,Definitions!C$2:C$1960,1,FALSE)),"Not listed","")</f>
        <v/>
      </c>
      <c r="B21" s="10" t="str">
        <f>SUBSTITUTE(SUBSTITUTE(LOWER(Definitions[[#This Row],[Name]])," ","_"),"/","_")</f>
        <v>sm</v>
      </c>
      <c r="C21" s="6" t="s">
        <v>274</v>
      </c>
    </row>
    <row r="22" spans="1:3" x14ac:dyDescent="0.25">
      <c r="A22" t="str">
        <f>IF(ISNA(VLOOKUP(B22,Definitions!C$2:C$1960,1,FALSE)),"Not listed","")</f>
        <v/>
      </c>
      <c r="B22" s="10" t="str">
        <f>SUBSTITUTE(SUBSTITUTE(LOWER(Definitions[[#This Row],[Name]])," ","_"),"/","_")</f>
        <v>sp</v>
      </c>
      <c r="C22" s="6" t="s">
        <v>274</v>
      </c>
    </row>
    <row r="23" spans="1:3" x14ac:dyDescent="0.25">
      <c r="A23" t="str">
        <f>IF(ISNA(VLOOKUP(B23,Definitions!C$2:C$1960,1,FALSE)),"Not listed","")</f>
        <v/>
      </c>
      <c r="B23" s="10" t="str">
        <f>SUBSTITUTE(SUBSTITUTE(LOWER(Definitions[[#This Row],[Name]])," ","_"),"/","_")</f>
        <v>sp-sc</v>
      </c>
      <c r="C23" s="6" t="s">
        <v>274</v>
      </c>
    </row>
    <row r="24" spans="1:3" x14ac:dyDescent="0.25">
      <c r="A24" t="str">
        <f>IF(ISNA(VLOOKUP(B24,Definitions!C$2:C$1960,1,FALSE)),"Not listed","")</f>
        <v/>
      </c>
      <c r="B24" s="10" t="str">
        <f>SUBSTITUTE(SUBSTITUTE(LOWER(Definitions[[#This Row],[Name]])," ","_"),"/","_")</f>
        <v>sp-sm</v>
      </c>
      <c r="C24" s="6" t="s">
        <v>274</v>
      </c>
    </row>
    <row r="25" spans="1:3" x14ac:dyDescent="0.25">
      <c r="A25" t="str">
        <f>IF(ISNA(VLOOKUP(B25,Definitions!C$2:C$1960,1,FALSE)),"Not listed","")</f>
        <v/>
      </c>
      <c r="B25" s="10" t="str">
        <f>SUBSTITUTE(SUBSTITUTE(LOWER(Definitions[[#This Row],[Name]])," ","_"),"/","_")</f>
        <v>sw</v>
      </c>
      <c r="C25" s="6" t="s">
        <v>274</v>
      </c>
    </row>
    <row r="26" spans="1:3" x14ac:dyDescent="0.25">
      <c r="A26" t="str">
        <f>IF(ISNA(VLOOKUP(B26,Definitions!C$2:C$1960,1,FALSE)),"Not listed","")</f>
        <v/>
      </c>
      <c r="B26" s="10" t="str">
        <f>SUBSTITUTE(SUBSTITUTE(LOWER(Definitions[[#This Row],[Name]])," ","_"),"/","_")</f>
        <v>sw-sc</v>
      </c>
      <c r="C26" s="6" t="s">
        <v>274</v>
      </c>
    </row>
    <row r="27" spans="1:3" x14ac:dyDescent="0.25">
      <c r="A27" t="str">
        <f>IF(ISNA(VLOOKUP(B27,Definitions!C$2:C$1960,1,FALSE)),"Not listed","")</f>
        <v/>
      </c>
      <c r="B27" s="10" t="str">
        <f>SUBSTITUTE(SUBSTITUTE(LOWER(Definitions[[#This Row],[Name]])," ","_"),"/","_")</f>
        <v>sw-sm</v>
      </c>
      <c r="C27" s="6" t="s">
        <v>274</v>
      </c>
    </row>
    <row r="28" spans="1:3" x14ac:dyDescent="0.25">
      <c r="A28" t="str">
        <f>IF(ISNA(VLOOKUP(B28,Definitions!C$2:C$1960,1,FALSE)),"Not listed","")</f>
        <v/>
      </c>
      <c r="B28" s="10" t="str">
        <f>SUBSTITUTE(SUBSTITUTE(LOWER(Definitions[[#This Row],[Name]])," ","_"),"/","_")</f>
        <v>pt</v>
      </c>
      <c r="C28" s="6" t="s">
        <v>274</v>
      </c>
    </row>
  </sheetData>
  <sortState xmlns:xlrd2="http://schemas.microsoft.com/office/spreadsheetml/2017/richdata2" ref="A2:C4">
    <sortCondition ref="C2:C4"/>
    <sortCondition ref="A2:A4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C831-4B35-E645-92D4-6FA6FA429868}">
  <dimension ref="A1:C178"/>
  <sheetViews>
    <sheetView topLeftCell="A25" zoomScale="130" zoomScaleNormal="130" workbookViewId="0">
      <selection activeCell="G5" sqref="G5"/>
    </sheetView>
  </sheetViews>
  <sheetFormatPr defaultColWidth="11" defaultRowHeight="15.75" x14ac:dyDescent="0.25"/>
  <cols>
    <col min="2" max="2" width="21.125" customWidth="1"/>
    <col min="3" max="3" width="41.375" customWidth="1"/>
  </cols>
  <sheetData>
    <row r="1" spans="1:3" x14ac:dyDescent="0.25">
      <c r="A1" t="s">
        <v>15</v>
      </c>
      <c r="B1" t="s">
        <v>187</v>
      </c>
      <c r="C1" t="s">
        <v>186</v>
      </c>
    </row>
    <row r="2" spans="1:3" x14ac:dyDescent="0.25">
      <c r="B2" t="s">
        <v>201</v>
      </c>
      <c r="C2" t="s">
        <v>29</v>
      </c>
    </row>
    <row r="3" spans="1:3" x14ac:dyDescent="0.25">
      <c r="B3" t="s">
        <v>197</v>
      </c>
      <c r="C3" t="s">
        <v>30</v>
      </c>
    </row>
    <row r="4" spans="1:3" x14ac:dyDescent="0.25">
      <c r="B4" t="s">
        <v>196</v>
      </c>
      <c r="C4" t="s">
        <v>31</v>
      </c>
    </row>
    <row r="5" spans="1:3" x14ac:dyDescent="0.25">
      <c r="B5" t="s">
        <v>211</v>
      </c>
      <c r="C5" t="s">
        <v>32</v>
      </c>
    </row>
    <row r="6" spans="1:3" x14ac:dyDescent="0.25">
      <c r="B6" t="s">
        <v>190</v>
      </c>
      <c r="C6" t="s">
        <v>33</v>
      </c>
    </row>
    <row r="7" spans="1:3" x14ac:dyDescent="0.25">
      <c r="B7" t="s">
        <v>189</v>
      </c>
      <c r="C7" t="s">
        <v>34</v>
      </c>
    </row>
    <row r="8" spans="1:3" x14ac:dyDescent="0.25">
      <c r="B8" t="s">
        <v>200</v>
      </c>
      <c r="C8" t="s">
        <v>35</v>
      </c>
    </row>
    <row r="9" spans="1:3" x14ac:dyDescent="0.25">
      <c r="B9" t="s">
        <v>3</v>
      </c>
      <c r="C9" t="s">
        <v>36</v>
      </c>
    </row>
    <row r="10" spans="1:3" x14ac:dyDescent="0.25">
      <c r="B10" t="s">
        <v>188</v>
      </c>
      <c r="C10" t="s">
        <v>37</v>
      </c>
    </row>
    <row r="11" spans="1:3" x14ac:dyDescent="0.25">
      <c r="B11" t="s">
        <v>199</v>
      </c>
      <c r="C11" t="s">
        <v>38</v>
      </c>
    </row>
    <row r="12" spans="1:3" x14ac:dyDescent="0.25">
      <c r="B12" t="s">
        <v>194</v>
      </c>
      <c r="C12" t="s">
        <v>39</v>
      </c>
    </row>
    <row r="13" spans="1:3" x14ac:dyDescent="0.25">
      <c r="B13" t="s">
        <v>195</v>
      </c>
      <c r="C13" t="s">
        <v>40</v>
      </c>
    </row>
    <row r="14" spans="1:3" x14ac:dyDescent="0.25">
      <c r="B14" t="s">
        <v>193</v>
      </c>
      <c r="C14" t="s">
        <v>41</v>
      </c>
    </row>
    <row r="15" spans="1:3" x14ac:dyDescent="0.25">
      <c r="B15" t="s">
        <v>192</v>
      </c>
      <c r="C15" t="s">
        <v>42</v>
      </c>
    </row>
    <row r="16" spans="1:3" x14ac:dyDescent="0.25">
      <c r="B16" t="s">
        <v>191</v>
      </c>
      <c r="C16" t="s">
        <v>43</v>
      </c>
    </row>
    <row r="17" spans="2:3" x14ac:dyDescent="0.25">
      <c r="B17" t="s">
        <v>198</v>
      </c>
      <c r="C17" t="s">
        <v>44</v>
      </c>
    </row>
    <row r="18" spans="2:3" x14ac:dyDescent="0.25">
      <c r="B18" t="s">
        <v>17</v>
      </c>
      <c r="C18" t="s">
        <v>45</v>
      </c>
    </row>
    <row r="19" spans="2:3" x14ac:dyDescent="0.25">
      <c r="B19" t="s">
        <v>202</v>
      </c>
      <c r="C19" t="s">
        <v>46</v>
      </c>
    </row>
    <row r="20" spans="2:3" x14ac:dyDescent="0.25">
      <c r="B20" t="s">
        <v>204</v>
      </c>
      <c r="C20" t="s">
        <v>47</v>
      </c>
    </row>
    <row r="21" spans="2:3" x14ac:dyDescent="0.25">
      <c r="B21" t="s">
        <v>206</v>
      </c>
      <c r="C21" t="s">
        <v>48</v>
      </c>
    </row>
    <row r="22" spans="2:3" x14ac:dyDescent="0.25">
      <c r="B22" t="s">
        <v>205</v>
      </c>
      <c r="C22" t="s">
        <v>49</v>
      </c>
    </row>
    <row r="23" spans="2:3" x14ac:dyDescent="0.25">
      <c r="B23" t="s">
        <v>203</v>
      </c>
      <c r="C23" t="s">
        <v>50</v>
      </c>
    </row>
    <row r="24" spans="2:3" x14ac:dyDescent="0.25">
      <c r="B24" t="s">
        <v>214</v>
      </c>
      <c r="C24" t="s">
        <v>51</v>
      </c>
    </row>
    <row r="25" spans="2:3" x14ac:dyDescent="0.25">
      <c r="B25" t="s">
        <v>208</v>
      </c>
      <c r="C25" t="s">
        <v>52</v>
      </c>
    </row>
    <row r="26" spans="2:3" x14ac:dyDescent="0.25">
      <c r="B26" t="s">
        <v>209</v>
      </c>
      <c r="C26" t="s">
        <v>53</v>
      </c>
    </row>
    <row r="27" spans="2:3" x14ac:dyDescent="0.25">
      <c r="B27" t="s">
        <v>6</v>
      </c>
      <c r="C27" t="s">
        <v>54</v>
      </c>
    </row>
    <row r="28" spans="2:3" x14ac:dyDescent="0.25">
      <c r="B28" t="s">
        <v>28</v>
      </c>
      <c r="C28" t="s">
        <v>55</v>
      </c>
    </row>
    <row r="29" spans="2:3" x14ac:dyDescent="0.25">
      <c r="B29" t="s">
        <v>215</v>
      </c>
      <c r="C29" t="s">
        <v>56</v>
      </c>
    </row>
    <row r="30" spans="2:3" x14ac:dyDescent="0.25">
      <c r="B30" t="s">
        <v>213</v>
      </c>
      <c r="C30" t="s">
        <v>57</v>
      </c>
    </row>
    <row r="31" spans="2:3" x14ac:dyDescent="0.25">
      <c r="B31" t="s">
        <v>210</v>
      </c>
      <c r="C31" t="s">
        <v>58</v>
      </c>
    </row>
    <row r="32" spans="2:3" x14ac:dyDescent="0.25">
      <c r="B32" t="s">
        <v>207</v>
      </c>
      <c r="C32" t="s">
        <v>18</v>
      </c>
    </row>
    <row r="33" spans="2:3" x14ac:dyDescent="0.25">
      <c r="B33" t="s">
        <v>212</v>
      </c>
      <c r="C33" t="s">
        <v>59</v>
      </c>
    </row>
    <row r="34" spans="2:3" x14ac:dyDescent="0.25">
      <c r="C34" t="s">
        <v>60</v>
      </c>
    </row>
    <row r="35" spans="2:3" x14ac:dyDescent="0.25">
      <c r="C35" t="s">
        <v>61</v>
      </c>
    </row>
    <row r="36" spans="2:3" x14ac:dyDescent="0.25">
      <c r="C36" t="s">
        <v>62</v>
      </c>
    </row>
    <row r="37" spans="2:3" x14ac:dyDescent="0.25">
      <c r="C37" t="s">
        <v>63</v>
      </c>
    </row>
    <row r="38" spans="2:3" x14ac:dyDescent="0.25">
      <c r="C38" t="s">
        <v>64</v>
      </c>
    </row>
    <row r="39" spans="2:3" x14ac:dyDescent="0.25">
      <c r="C39" t="s">
        <v>12</v>
      </c>
    </row>
    <row r="40" spans="2:3" x14ac:dyDescent="0.25">
      <c r="C40" t="s">
        <v>65</v>
      </c>
    </row>
    <row r="41" spans="2:3" x14ac:dyDescent="0.25">
      <c r="C41" t="s">
        <v>66</v>
      </c>
    </row>
    <row r="42" spans="2:3" x14ac:dyDescent="0.25">
      <c r="C42" t="s">
        <v>67</v>
      </c>
    </row>
    <row r="43" spans="2:3" x14ac:dyDescent="0.25">
      <c r="C43" t="s">
        <v>68</v>
      </c>
    </row>
    <row r="44" spans="2:3" x14ac:dyDescent="0.25">
      <c r="C44" t="s">
        <v>69</v>
      </c>
    </row>
    <row r="45" spans="2:3" x14ac:dyDescent="0.25">
      <c r="C45" t="s">
        <v>70</v>
      </c>
    </row>
    <row r="46" spans="2:3" x14ac:dyDescent="0.25">
      <c r="C46" t="s">
        <v>71</v>
      </c>
    </row>
    <row r="47" spans="2:3" x14ac:dyDescent="0.25">
      <c r="C47" t="s">
        <v>72</v>
      </c>
    </row>
    <row r="48" spans="2:3" x14ac:dyDescent="0.25">
      <c r="C48" t="s">
        <v>19</v>
      </c>
    </row>
    <row r="49" spans="3:3" x14ac:dyDescent="0.25">
      <c r="C49" t="s">
        <v>73</v>
      </c>
    </row>
    <row r="50" spans="3:3" x14ac:dyDescent="0.25">
      <c r="C50" t="s">
        <v>74</v>
      </c>
    </row>
    <row r="51" spans="3:3" x14ac:dyDescent="0.25">
      <c r="C51" t="s">
        <v>75</v>
      </c>
    </row>
    <row r="52" spans="3:3" x14ac:dyDescent="0.25">
      <c r="C52" t="s">
        <v>27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23</v>
      </c>
    </row>
    <row r="56" spans="3:3" x14ac:dyDescent="0.25">
      <c r="C56" t="s">
        <v>78</v>
      </c>
    </row>
    <row r="57" spans="3:3" x14ac:dyDescent="0.25">
      <c r="C57" t="s">
        <v>79</v>
      </c>
    </row>
    <row r="58" spans="3:3" x14ac:dyDescent="0.25">
      <c r="C58" t="s">
        <v>80</v>
      </c>
    </row>
    <row r="59" spans="3:3" x14ac:dyDescent="0.25">
      <c r="C59" t="s">
        <v>81</v>
      </c>
    </row>
    <row r="60" spans="3:3" x14ac:dyDescent="0.25">
      <c r="C60" t="s">
        <v>82</v>
      </c>
    </row>
    <row r="61" spans="3:3" x14ac:dyDescent="0.25">
      <c r="C61" t="s">
        <v>83</v>
      </c>
    </row>
    <row r="62" spans="3:3" x14ac:dyDescent="0.25">
      <c r="C62" t="s">
        <v>84</v>
      </c>
    </row>
    <row r="63" spans="3:3" x14ac:dyDescent="0.25">
      <c r="C63" t="s">
        <v>85</v>
      </c>
    </row>
    <row r="64" spans="3:3" x14ac:dyDescent="0.25">
      <c r="C64" t="s">
        <v>7</v>
      </c>
    </row>
    <row r="65" spans="3:3" x14ac:dyDescent="0.25">
      <c r="C65" t="s">
        <v>86</v>
      </c>
    </row>
    <row r="66" spans="3:3" x14ac:dyDescent="0.25">
      <c r="C66" t="s">
        <v>87</v>
      </c>
    </row>
    <row r="67" spans="3:3" x14ac:dyDescent="0.25">
      <c r="C67" t="s">
        <v>21</v>
      </c>
    </row>
    <row r="68" spans="3:3" x14ac:dyDescent="0.25">
      <c r="C68" t="s">
        <v>88</v>
      </c>
    </row>
    <row r="69" spans="3:3" x14ac:dyDescent="0.25">
      <c r="C69" t="s">
        <v>8</v>
      </c>
    </row>
    <row r="70" spans="3:3" x14ac:dyDescent="0.25">
      <c r="C70" t="s">
        <v>89</v>
      </c>
    </row>
    <row r="71" spans="3:3" x14ac:dyDescent="0.25">
      <c r="C71" t="s">
        <v>90</v>
      </c>
    </row>
    <row r="72" spans="3:3" x14ac:dyDescent="0.25">
      <c r="C72" t="s">
        <v>91</v>
      </c>
    </row>
    <row r="73" spans="3:3" x14ac:dyDescent="0.25">
      <c r="C73" t="s">
        <v>92</v>
      </c>
    </row>
    <row r="74" spans="3:3" x14ac:dyDescent="0.25">
      <c r="C74" t="s">
        <v>93</v>
      </c>
    </row>
    <row r="75" spans="3:3" x14ac:dyDescent="0.25">
      <c r="C75" t="s">
        <v>94</v>
      </c>
    </row>
    <row r="76" spans="3:3" x14ac:dyDescent="0.25">
      <c r="C76" t="s">
        <v>95</v>
      </c>
    </row>
    <row r="77" spans="3:3" x14ac:dyDescent="0.25">
      <c r="C77" t="s">
        <v>96</v>
      </c>
    </row>
    <row r="78" spans="3:3" x14ac:dyDescent="0.25">
      <c r="C78" t="s">
        <v>97</v>
      </c>
    </row>
    <row r="79" spans="3:3" x14ac:dyDescent="0.25">
      <c r="C79" t="s">
        <v>4</v>
      </c>
    </row>
    <row r="80" spans="3:3" x14ac:dyDescent="0.25">
      <c r="C80" t="s">
        <v>22</v>
      </c>
    </row>
    <row r="81" spans="3:3" x14ac:dyDescent="0.25">
      <c r="C81" t="s">
        <v>98</v>
      </c>
    </row>
    <row r="82" spans="3:3" x14ac:dyDescent="0.25">
      <c r="C82" t="s">
        <v>99</v>
      </c>
    </row>
    <row r="83" spans="3:3" x14ac:dyDescent="0.25">
      <c r="C83" t="s">
        <v>100</v>
      </c>
    </row>
    <row r="84" spans="3:3" x14ac:dyDescent="0.25">
      <c r="C84" t="s">
        <v>26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20</v>
      </c>
    </row>
    <row r="110" spans="3:3" x14ac:dyDescent="0.25">
      <c r="C110" t="s">
        <v>125</v>
      </c>
    </row>
    <row r="111" spans="3:3" x14ac:dyDescent="0.25">
      <c r="C111" t="s">
        <v>126</v>
      </c>
    </row>
    <row r="112" spans="3:3" x14ac:dyDescent="0.25">
      <c r="C112" t="s">
        <v>127</v>
      </c>
    </row>
    <row r="113" spans="3:3" x14ac:dyDescent="0.25">
      <c r="C113" t="s">
        <v>128</v>
      </c>
    </row>
    <row r="114" spans="3:3" x14ac:dyDescent="0.25">
      <c r="C114" t="s">
        <v>129</v>
      </c>
    </row>
    <row r="115" spans="3:3" x14ac:dyDescent="0.25">
      <c r="C115" t="s">
        <v>130</v>
      </c>
    </row>
    <row r="116" spans="3:3" x14ac:dyDescent="0.25">
      <c r="C116" t="s">
        <v>131</v>
      </c>
    </row>
    <row r="117" spans="3:3" x14ac:dyDescent="0.25">
      <c r="C117" t="s">
        <v>132</v>
      </c>
    </row>
    <row r="118" spans="3:3" x14ac:dyDescent="0.25">
      <c r="C118" t="s">
        <v>133</v>
      </c>
    </row>
    <row r="119" spans="3:3" x14ac:dyDescent="0.25">
      <c r="C119" t="s">
        <v>134</v>
      </c>
    </row>
    <row r="120" spans="3:3" x14ac:dyDescent="0.25">
      <c r="C120" t="s">
        <v>135</v>
      </c>
    </row>
    <row r="121" spans="3:3" x14ac:dyDescent="0.25">
      <c r="C121" t="s">
        <v>136</v>
      </c>
    </row>
    <row r="122" spans="3:3" x14ac:dyDescent="0.25">
      <c r="C122" t="s">
        <v>13</v>
      </c>
    </row>
    <row r="123" spans="3:3" x14ac:dyDescent="0.25">
      <c r="C123" t="s">
        <v>137</v>
      </c>
    </row>
    <row r="124" spans="3:3" x14ac:dyDescent="0.25">
      <c r="C124" t="s">
        <v>138</v>
      </c>
    </row>
    <row r="125" spans="3:3" x14ac:dyDescent="0.25">
      <c r="C125" t="s">
        <v>139</v>
      </c>
    </row>
    <row r="126" spans="3:3" x14ac:dyDescent="0.25">
      <c r="C126" t="s">
        <v>140</v>
      </c>
    </row>
    <row r="127" spans="3:3" x14ac:dyDescent="0.25">
      <c r="C127" t="s">
        <v>141</v>
      </c>
    </row>
    <row r="128" spans="3:3" x14ac:dyDescent="0.25">
      <c r="C128" t="s">
        <v>5</v>
      </c>
    </row>
    <row r="129" spans="3:3" x14ac:dyDescent="0.25">
      <c r="C129" t="s">
        <v>142</v>
      </c>
    </row>
    <row r="130" spans="3:3" x14ac:dyDescent="0.25">
      <c r="C130" t="s">
        <v>143</v>
      </c>
    </row>
    <row r="131" spans="3:3" x14ac:dyDescent="0.25">
      <c r="C131" t="s">
        <v>144</v>
      </c>
    </row>
    <row r="132" spans="3:3" x14ac:dyDescent="0.25">
      <c r="C132" t="s">
        <v>145</v>
      </c>
    </row>
    <row r="133" spans="3:3" x14ac:dyDescent="0.25">
      <c r="C133" t="s">
        <v>146</v>
      </c>
    </row>
    <row r="134" spans="3:3" x14ac:dyDescent="0.25">
      <c r="C134" t="s">
        <v>147</v>
      </c>
    </row>
    <row r="135" spans="3:3" x14ac:dyDescent="0.25">
      <c r="C135" t="s">
        <v>148</v>
      </c>
    </row>
    <row r="136" spans="3:3" x14ac:dyDescent="0.25">
      <c r="C136" t="s">
        <v>149</v>
      </c>
    </row>
    <row r="137" spans="3:3" x14ac:dyDescent="0.25">
      <c r="C137" t="s">
        <v>150</v>
      </c>
    </row>
    <row r="138" spans="3:3" x14ac:dyDescent="0.25">
      <c r="C138" t="s">
        <v>151</v>
      </c>
    </row>
    <row r="139" spans="3:3" x14ac:dyDescent="0.25">
      <c r="C139" t="s">
        <v>152</v>
      </c>
    </row>
    <row r="140" spans="3:3" x14ac:dyDescent="0.25">
      <c r="C140" t="s">
        <v>153</v>
      </c>
    </row>
    <row r="141" spans="3:3" x14ac:dyDescent="0.25">
      <c r="C141" t="s">
        <v>154</v>
      </c>
    </row>
    <row r="142" spans="3:3" x14ac:dyDescent="0.25">
      <c r="C142" t="s">
        <v>155</v>
      </c>
    </row>
    <row r="143" spans="3:3" x14ac:dyDescent="0.25">
      <c r="C143" t="s">
        <v>156</v>
      </c>
    </row>
    <row r="144" spans="3:3" x14ac:dyDescent="0.25">
      <c r="C144" t="s">
        <v>216</v>
      </c>
    </row>
    <row r="145" spans="3:3" x14ac:dyDescent="0.25">
      <c r="C145" t="s">
        <v>157</v>
      </c>
    </row>
    <row r="146" spans="3:3" x14ac:dyDescent="0.25">
      <c r="C146" t="s">
        <v>217</v>
      </c>
    </row>
    <row r="147" spans="3:3" x14ac:dyDescent="0.25">
      <c r="C147" t="s">
        <v>158</v>
      </c>
    </row>
    <row r="148" spans="3:3" x14ac:dyDescent="0.25">
      <c r="C148" t="s">
        <v>159</v>
      </c>
    </row>
    <row r="149" spans="3:3" x14ac:dyDescent="0.25">
      <c r="C149" t="s">
        <v>160</v>
      </c>
    </row>
    <row r="150" spans="3:3" x14ac:dyDescent="0.25">
      <c r="C150" t="s">
        <v>161</v>
      </c>
    </row>
    <row r="151" spans="3:3" x14ac:dyDescent="0.25">
      <c r="C151" t="s">
        <v>162</v>
      </c>
    </row>
    <row r="152" spans="3:3" x14ac:dyDescent="0.25">
      <c r="C152" t="s">
        <v>163</v>
      </c>
    </row>
    <row r="153" spans="3:3" x14ac:dyDescent="0.25">
      <c r="C153" t="s">
        <v>164</v>
      </c>
    </row>
    <row r="154" spans="3:3" x14ac:dyDescent="0.25">
      <c r="C154" t="s">
        <v>165</v>
      </c>
    </row>
    <row r="155" spans="3:3" x14ac:dyDescent="0.25">
      <c r="C155" t="s">
        <v>166</v>
      </c>
    </row>
    <row r="156" spans="3:3" x14ac:dyDescent="0.25">
      <c r="C156" t="s">
        <v>167</v>
      </c>
    </row>
    <row r="157" spans="3:3" x14ac:dyDescent="0.25">
      <c r="C157" t="s">
        <v>168</v>
      </c>
    </row>
    <row r="158" spans="3:3" x14ac:dyDescent="0.25">
      <c r="C158" t="s">
        <v>169</v>
      </c>
    </row>
    <row r="159" spans="3:3" x14ac:dyDescent="0.25">
      <c r="C159" t="s">
        <v>170</v>
      </c>
    </row>
    <row r="160" spans="3:3" x14ac:dyDescent="0.25">
      <c r="C160" t="s">
        <v>171</v>
      </c>
    </row>
    <row r="161" spans="3:3" x14ac:dyDescent="0.25">
      <c r="C161" t="s">
        <v>172</v>
      </c>
    </row>
    <row r="162" spans="3:3" x14ac:dyDescent="0.25">
      <c r="C162" t="s">
        <v>25</v>
      </c>
    </row>
    <row r="163" spans="3:3" x14ac:dyDescent="0.25">
      <c r="C163" t="s">
        <v>28</v>
      </c>
    </row>
    <row r="164" spans="3:3" x14ac:dyDescent="0.25">
      <c r="C164" t="s">
        <v>24</v>
      </c>
    </row>
    <row r="165" spans="3:3" x14ac:dyDescent="0.25">
      <c r="C165" t="s">
        <v>173</v>
      </c>
    </row>
    <row r="166" spans="3:3" x14ac:dyDescent="0.25">
      <c r="C166" t="s">
        <v>174</v>
      </c>
    </row>
    <row r="167" spans="3:3" x14ac:dyDescent="0.25">
      <c r="C167" t="s">
        <v>175</v>
      </c>
    </row>
    <row r="168" spans="3:3" x14ac:dyDescent="0.25">
      <c r="C168" t="s">
        <v>176</v>
      </c>
    </row>
    <row r="169" spans="3:3" x14ac:dyDescent="0.25">
      <c r="C169" t="s">
        <v>177</v>
      </c>
    </row>
    <row r="170" spans="3:3" x14ac:dyDescent="0.25">
      <c r="C170" t="s">
        <v>178</v>
      </c>
    </row>
    <row r="171" spans="3:3" x14ac:dyDescent="0.25">
      <c r="C171" t="s">
        <v>179</v>
      </c>
    </row>
    <row r="172" spans="3:3" x14ac:dyDescent="0.25">
      <c r="C172" t="s">
        <v>180</v>
      </c>
    </row>
    <row r="173" spans="3:3" x14ac:dyDescent="0.25">
      <c r="C173" t="s">
        <v>181</v>
      </c>
    </row>
    <row r="174" spans="3:3" x14ac:dyDescent="0.25">
      <c r="C174" t="s">
        <v>182</v>
      </c>
    </row>
    <row r="175" spans="3:3" x14ac:dyDescent="0.25">
      <c r="C175" t="s">
        <v>183</v>
      </c>
    </row>
    <row r="176" spans="3:3" x14ac:dyDescent="0.25">
      <c r="C176" t="s">
        <v>14</v>
      </c>
    </row>
    <row r="177" spans="3:3" x14ac:dyDescent="0.25">
      <c r="C177" t="s">
        <v>184</v>
      </c>
    </row>
    <row r="178" spans="3:3" x14ac:dyDescent="0.25">
      <c r="C178" t="s">
        <v>185</v>
      </c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Scott Deaton</cp:lastModifiedBy>
  <dcterms:created xsi:type="dcterms:W3CDTF">2018-10-28T20:07:54Z</dcterms:created>
  <dcterms:modified xsi:type="dcterms:W3CDTF">2024-01-12T22:45:46Z</dcterms:modified>
</cp:coreProperties>
</file>