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469F4E69-CD57-D04C-B06D-8930AC670775}" xr6:coauthVersionLast="47" xr6:coauthVersionMax="47" xr10:uidLastSave="{00000000-0000-0000-0000-000000000000}"/>
  <bookViews>
    <workbookView xWindow="6140" yWindow="3060" windowWidth="47440" windowHeight="2816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3" i="2" l="1"/>
  <c r="A272" i="2"/>
  <c r="A262" i="2"/>
  <c r="A274" i="2"/>
  <c r="A283" i="2"/>
  <c r="A276" i="2"/>
  <c r="A284" i="2"/>
  <c r="A285" i="2"/>
  <c r="A286" i="2"/>
  <c r="A287" i="2"/>
  <c r="A292" i="2"/>
  <c r="A293" i="2"/>
  <c r="A294" i="2"/>
  <c r="A296" i="2"/>
  <c r="A277" i="2"/>
  <c r="A291" i="2"/>
  <c r="A275" i="2"/>
  <c r="A278" i="2"/>
  <c r="A279" i="2"/>
  <c r="A288" i="2"/>
  <c r="A289" i="2"/>
  <c r="A290" i="2"/>
  <c r="A295" i="2"/>
  <c r="A280" i="2"/>
  <c r="A281" i="2"/>
  <c r="A282" i="2"/>
  <c r="A297" i="2"/>
  <c r="A299" i="2"/>
  <c r="A298" i="2"/>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2"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I18" i="5" l="1"/>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0" i="5"/>
  <c r="I11" i="5"/>
  <c r="I12" i="5"/>
  <c r="I13" i="5"/>
  <c r="I14" i="5"/>
  <c r="I15" i="5"/>
  <c r="I16" i="5"/>
  <c r="I17" i="5"/>
  <c r="I3" i="5"/>
  <c r="I4" i="5"/>
  <c r="I5" i="5"/>
  <c r="I6" i="5"/>
  <c r="I7" i="5"/>
  <c r="I8" i="5"/>
  <c r="I9" i="5"/>
  <c r="I2" i="5"/>
  <c r="A268" i="2"/>
  <c r="A6" i="2"/>
  <c r="A2" i="2"/>
  <c r="A11" i="2"/>
  <c r="A267" i="2"/>
  <c r="A266" i="2"/>
  <c r="A263" i="2"/>
  <c r="A264" i="2"/>
  <c r="A269" i="2"/>
  <c r="A265" i="2"/>
  <c r="A270" i="2"/>
  <c r="A171" i="1"/>
  <c r="A93" i="1"/>
  <c r="A170" i="1"/>
  <c r="A92" i="1"/>
  <c r="A7" i="2"/>
  <c r="A8" i="2"/>
  <c r="A9" i="2"/>
  <c r="A10" i="2"/>
  <c r="A12" i="2"/>
  <c r="A163" i="1"/>
  <c r="A70" i="1"/>
  <c r="A63" i="1"/>
  <c r="A64" i="1"/>
  <c r="A220" i="2"/>
  <c r="A59" i="1"/>
  <c r="A271" i="2" l="1"/>
  <c r="A52" i="1"/>
  <c r="A5" i="2"/>
  <c r="A4" i="2"/>
  <c r="A3" i="2"/>
  <c r="A188" i="2"/>
  <c r="A187" i="2"/>
  <c r="A112" i="2"/>
  <c r="A107" i="2"/>
  <c r="A4" i="1"/>
  <c r="A3" i="1"/>
  <c r="A113" i="1"/>
  <c r="A109" i="1"/>
  <c r="A146" i="2"/>
  <c r="A167" i="2"/>
  <c r="A150" i="2"/>
  <c r="A171" i="2"/>
  <c r="A154" i="2"/>
  <c r="A155" i="2"/>
  <c r="A166" i="1"/>
  <c r="A172" i="2"/>
  <c r="A23" i="2"/>
  <c r="A24" i="2"/>
  <c r="A25" i="2"/>
  <c r="A26" i="2"/>
  <c r="A27" i="2"/>
  <c r="A28" i="2"/>
  <c r="A29" i="2"/>
  <c r="A30" i="2"/>
  <c r="A31" i="2"/>
  <c r="A32" i="2"/>
  <c r="A33"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6" i="2"/>
  <c r="A87" i="2"/>
  <c r="A88" i="2"/>
  <c r="A89" i="2"/>
  <c r="A96" i="2"/>
  <c r="A97" i="2"/>
  <c r="A98" i="2"/>
  <c r="A99" i="2"/>
  <c r="A100" i="2"/>
  <c r="A101" i="2"/>
  <c r="A102" i="2"/>
  <c r="A103" i="2"/>
  <c r="A104" i="2"/>
  <c r="A105" i="2"/>
  <c r="A106" i="2"/>
  <c r="A108" i="2"/>
  <c r="A109" i="2"/>
  <c r="A110" i="2"/>
  <c r="A111" i="2"/>
  <c r="A117" i="2"/>
  <c r="A118" i="2"/>
  <c r="A119" i="2"/>
  <c r="A120" i="2"/>
  <c r="A121" i="2"/>
  <c r="A122" i="2"/>
  <c r="A123" i="2"/>
  <c r="A124" i="2"/>
  <c r="A135" i="2"/>
  <c r="A138" i="2"/>
  <c r="A139" i="2"/>
  <c r="A140" i="2"/>
  <c r="A142" i="2"/>
  <c r="A143" i="2"/>
  <c r="A144" i="2"/>
  <c r="A147" i="2"/>
  <c r="A148" i="2"/>
  <c r="A149" i="2"/>
  <c r="A141" i="2"/>
  <c r="A145" i="2"/>
  <c r="A156" i="2"/>
  <c r="A157" i="2"/>
  <c r="A158" i="2"/>
  <c r="A159" i="2"/>
  <c r="A160" i="2"/>
  <c r="A161" i="2"/>
  <c r="A163" i="2"/>
  <c r="A164" i="2"/>
  <c r="A165" i="2"/>
  <c r="A168" i="2"/>
  <c r="A169" i="2"/>
  <c r="A170" i="2"/>
  <c r="A173" i="2"/>
  <c r="A162" i="2"/>
  <c r="A166" i="2"/>
  <c r="A174" i="2"/>
  <c r="A175" i="2"/>
  <c r="A176" i="2"/>
  <c r="A177" i="2"/>
  <c r="A178" i="2"/>
  <c r="A179" i="2"/>
  <c r="A180" i="2"/>
  <c r="A181" i="2"/>
  <c r="A182" i="2"/>
  <c r="A183" i="2"/>
  <c r="A184" i="2"/>
  <c r="A185" i="2"/>
  <c r="A186" i="2"/>
  <c r="A204" i="2"/>
  <c r="A205" i="2"/>
  <c r="A213" i="2"/>
  <c r="A214" i="2"/>
  <c r="A215" i="2"/>
  <c r="A216" i="2"/>
  <c r="A217" i="2"/>
  <c r="A218" i="2"/>
  <c r="A219" i="2"/>
  <c r="A221" i="2"/>
  <c r="A222" i="2"/>
  <c r="A223" i="2"/>
  <c r="A224" i="2"/>
  <c r="A225" i="2"/>
  <c r="A226" i="2"/>
  <c r="A227" i="2"/>
  <c r="A228" i="2"/>
  <c r="A229" i="2"/>
  <c r="A230" i="2"/>
  <c r="A231" i="2"/>
  <c r="A232" i="2"/>
  <c r="A233" i="2"/>
  <c r="A234" i="2"/>
  <c r="A235" i="2"/>
  <c r="A236" i="2"/>
  <c r="A242" i="2"/>
  <c r="A244" i="2"/>
  <c r="A246" i="2"/>
  <c r="A248" i="2"/>
  <c r="A250" i="2"/>
  <c r="A251" i="2"/>
  <c r="A252" i="2"/>
  <c r="A253" i="2"/>
  <c r="A254" i="2"/>
  <c r="A255" i="2"/>
  <c r="A258" i="2"/>
  <c r="A259" i="2"/>
  <c r="A260" i="2"/>
  <c r="A261" i="2"/>
  <c r="A49" i="1"/>
  <c r="A45" i="1"/>
  <c r="A162" i="1"/>
  <c r="A51" i="1" l="1"/>
  <c r="A108" i="1"/>
  <c r="A18" i="1" l="1"/>
  <c r="A20" i="2"/>
  <c r="A14" i="1"/>
  <c r="A91" i="2"/>
  <c r="A125" i="2"/>
  <c r="A104" i="1"/>
  <c r="A138" i="1" l="1"/>
  <c r="A127" i="2" l="1"/>
  <c r="A152" i="2"/>
  <c r="A126" i="2"/>
  <c r="A95" i="2"/>
  <c r="A35" i="2"/>
  <c r="A176" i="1"/>
  <c r="A177" i="1"/>
  <c r="A105" i="1"/>
  <c r="A106" i="1"/>
  <c r="A107" i="1"/>
  <c r="A110" i="1"/>
  <c r="A111" i="1"/>
  <c r="A112" i="1"/>
  <c r="A114" i="1"/>
  <c r="A115" i="1"/>
  <c r="A116" i="1"/>
  <c r="A117" i="1"/>
  <c r="A118" i="1"/>
  <c r="A119" i="1"/>
  <c r="A120" i="1"/>
  <c r="A121" i="1"/>
  <c r="A122" i="1"/>
  <c r="A123" i="1"/>
  <c r="A124" i="1"/>
  <c r="A125" i="1"/>
  <c r="A126" i="1"/>
  <c r="A127" i="1"/>
  <c r="A128" i="1"/>
  <c r="A129" i="1"/>
  <c r="A130" i="1"/>
  <c r="A131" i="1"/>
  <c r="A132" i="1"/>
  <c r="A133" i="1"/>
  <c r="A134" i="1"/>
  <c r="A135" i="1"/>
  <c r="A136" i="1"/>
  <c r="A137" i="1"/>
  <c r="A139" i="1"/>
  <c r="A140" i="1"/>
  <c r="A141" i="1"/>
  <c r="A142" i="1"/>
  <c r="A143" i="1"/>
  <c r="A144" i="1"/>
  <c r="A145" i="1"/>
  <c r="A146" i="1"/>
  <c r="A147" i="1"/>
  <c r="A148" i="1"/>
  <c r="A149" i="1"/>
  <c r="A150" i="1"/>
  <c r="A151" i="1"/>
  <c r="A152" i="1"/>
  <c r="A153" i="1"/>
  <c r="A154" i="1"/>
  <c r="A155" i="1"/>
  <c r="A156" i="1"/>
  <c r="A157" i="1"/>
  <c r="A158" i="1"/>
  <c r="A159" i="1"/>
  <c r="A160" i="1"/>
  <c r="A161" i="1"/>
  <c r="A164" i="1"/>
  <c r="A165" i="1"/>
  <c r="A167" i="1"/>
  <c r="A168" i="1"/>
  <c r="A169" i="1"/>
  <c r="A172" i="1"/>
  <c r="A173" i="1"/>
  <c r="A174" i="1"/>
  <c r="A175" i="1"/>
  <c r="A35" i="1" l="1"/>
  <c r="A36" i="1"/>
  <c r="A37" i="1"/>
  <c r="A38" i="1"/>
  <c r="A39" i="1"/>
  <c r="A40" i="1"/>
  <c r="A41" i="1"/>
  <c r="A42" i="1"/>
  <c r="A43" i="1"/>
  <c r="A44" i="1"/>
  <c r="A46" i="1"/>
  <c r="A47" i="1"/>
  <c r="A48" i="1"/>
  <c r="A50" i="1"/>
  <c r="A53" i="1"/>
  <c r="A54" i="1"/>
  <c r="A55" i="1"/>
  <c r="A56" i="1"/>
  <c r="A57" i="1"/>
  <c r="A58" i="1"/>
  <c r="A60" i="1"/>
  <c r="A61" i="1"/>
  <c r="A62" i="1"/>
  <c r="A65" i="1"/>
  <c r="A66" i="1"/>
  <c r="A67" i="1"/>
  <c r="A68" i="1"/>
  <c r="A69" i="1"/>
  <c r="A71" i="1"/>
  <c r="A72" i="1"/>
  <c r="A73" i="1"/>
  <c r="A74" i="1"/>
  <c r="A75" i="1"/>
  <c r="A76" i="1"/>
  <c r="A77" i="1"/>
  <c r="A78" i="1"/>
  <c r="A79" i="1"/>
  <c r="A80" i="1"/>
  <c r="A81" i="1"/>
  <c r="A82" i="1"/>
  <c r="A83" i="1"/>
  <c r="A84" i="1"/>
  <c r="A85" i="1"/>
  <c r="A86" i="1"/>
  <c r="A87" i="1"/>
  <c r="A88" i="1"/>
  <c r="A89" i="1"/>
  <c r="A90" i="1"/>
  <c r="A91" i="1"/>
  <c r="A94" i="1"/>
  <c r="A95" i="1"/>
  <c r="A96" i="1"/>
  <c r="A97" i="1"/>
  <c r="A98" i="1"/>
  <c r="A99" i="1"/>
  <c r="A100" i="1"/>
  <c r="A101" i="1"/>
  <c r="A102" i="1"/>
  <c r="A103" i="1"/>
  <c r="A12" i="1"/>
  <c r="A13" i="1"/>
  <c r="A15" i="1"/>
  <c r="A16" i="1"/>
  <c r="A17" i="1"/>
  <c r="A19" i="1"/>
  <c r="A20" i="1"/>
  <c r="A21" i="1"/>
  <c r="A22" i="1"/>
  <c r="A23" i="1"/>
  <c r="A24" i="1"/>
  <c r="A25" i="1"/>
  <c r="A26" i="1"/>
  <c r="A27" i="1"/>
  <c r="A28" i="1"/>
  <c r="A29" i="1"/>
  <c r="A30" i="1"/>
  <c r="A31" i="1"/>
  <c r="A32" i="1"/>
  <c r="A33" i="1"/>
  <c r="A34" i="1"/>
  <c r="A9" i="1"/>
  <c r="A10" i="1"/>
  <c r="A11" i="1"/>
  <c r="A5" i="1" l="1"/>
  <c r="A6" i="1"/>
  <c r="A7" i="1"/>
  <c r="A8" i="1"/>
  <c r="A14" i="2"/>
  <c r="A15" i="2"/>
  <c r="A16" i="2"/>
  <c r="A17" i="2"/>
  <c r="A18" i="2"/>
  <c r="A19" i="2"/>
  <c r="A21" i="2"/>
  <c r="A22" i="2"/>
  <c r="A36" i="2"/>
  <c r="A85" i="2"/>
  <c r="A90" i="2"/>
  <c r="A92" i="2"/>
  <c r="A93" i="2"/>
  <c r="A94" i="2"/>
  <c r="A113" i="2"/>
  <c r="A114" i="2"/>
  <c r="A115" i="2"/>
  <c r="A116" i="2"/>
  <c r="A132" i="2"/>
  <c r="A133" i="2"/>
  <c r="A134" i="2"/>
  <c r="A151" i="2"/>
  <c r="A191" i="2"/>
  <c r="A192" i="2"/>
  <c r="A193" i="2"/>
  <c r="A194" i="2"/>
  <c r="A195" i="2"/>
  <c r="A196" i="2"/>
  <c r="A197" i="2"/>
  <c r="A198" i="2"/>
  <c r="A199" i="2"/>
  <c r="A200" i="2"/>
  <c r="A201" i="2"/>
  <c r="A202" i="2"/>
  <c r="A203" i="2"/>
  <c r="A206" i="2"/>
  <c r="A207" i="2"/>
  <c r="A208" i="2"/>
  <c r="A210" i="2"/>
  <c r="A237" i="2"/>
  <c r="A241" i="2"/>
  <c r="A243" i="2"/>
  <c r="A245" i="2"/>
  <c r="A247" i="2"/>
  <c r="A249" i="2"/>
  <c r="A34" i="2"/>
  <c r="A84" i="2"/>
  <c r="A128" i="2"/>
  <c r="A129" i="2"/>
  <c r="A130" i="2"/>
  <c r="A131" i="2"/>
  <c r="A136" i="2"/>
  <c r="A137" i="2"/>
  <c r="A153" i="2"/>
  <c r="A189" i="2"/>
  <c r="A190" i="2"/>
  <c r="A209" i="2"/>
  <c r="A211" i="2"/>
  <c r="A212" i="2"/>
  <c r="A238" i="2"/>
  <c r="A239" i="2"/>
  <c r="A240" i="2"/>
  <c r="A256" i="2"/>
  <c r="A257" i="2"/>
  <c r="A13" i="2"/>
  <c r="A2" i="1"/>
</calcChain>
</file>

<file path=xl/sharedStrings.xml><?xml version="1.0" encoding="utf-8"?>
<sst xmlns="http://schemas.openxmlformats.org/spreadsheetml/2006/main" count="2160" uniqueCount="844">
  <si>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</si>
  <si>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</si>
  <si>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</si>
  <si>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</si>
  <si>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</si>
  <si>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</si>
  <si>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</si>
  <si>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</si>
  <si>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</si>
  <si>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</si>
  <si>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</si>
  <si>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</si>
  <si>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</si>
  <si>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</si>
  <si>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</si>
  <si>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</si>
  <si>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</si>
  <si>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</si>
  <si>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</si>
  <si>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</si>
  <si>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</si>
  <si>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</si>
  <si>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</si>
  <si>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</si>
  <si>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</si>
  <si>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</si>
  <si>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</si>
  <si>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</si>
  <si>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</si>
  <si>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</si>
  <si>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</si>
  <si>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</si>
  <si>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</si>
  <si>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</si>
  <si>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</si>
  <si>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</si>
  <si>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</si>
  <si>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</si>
  <si>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</si>
  <si>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</si>
  <si>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</si>
  <si>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</si>
  <si>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</si>
  <si>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</si>
  <si>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</si>
  <si>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</si>
  <si>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</si>
  <si>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</si>
  <si>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</si>
  <si>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</si>
  <si>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</si>
  <si>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</si>
  <si>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</si>
  <si>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</si>
  <si>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</si>
  <si>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</si>
  <si>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</si>
  <si>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</si>
  <si>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</si>
  <si>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</si>
  <si>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</si>
  <si>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</si>
  <si>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</si>
  <si>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</si>
  <si>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</si>
  <si>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</si>
  <si>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</si>
  <si>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</si>
  <si>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</si>
  <si>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</si>
  <si>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</si>
  <si>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</si>
  <si>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</si>
  <si>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</si>
  <si>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</si>
  <si>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</si>
  <si>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</si>
  <si>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</si>
  <si>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</si>
  <si>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</si>
  <si>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</si>
  <si>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</si>
  <si>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</si>
  <si>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</si>
  <si>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</si>
  <si>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</si>
  <si>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</si>
  <si>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</si>
  <si>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</si>
  <si>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</si>
  <si>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</si>
  <si>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</si>
  <si>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</si>
  <si>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</si>
  <si>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</si>
  <si>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</si>
  <si>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</si>
  <si>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</si>
  <si>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</si>
  <si>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</si>
  <si>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</si>
  <si>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</si>
  <si>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</si>
  <si>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</si>
  <si>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</si>
  <si>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</si>
  <si>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</si>
  <si>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</si>
  <si>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</si>
  <si>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</si>
  <si>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</si>
  <si>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</si>
  <si>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</si>
  <si>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</si>
  <si>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</si>
  <si>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</si>
  <si>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</si>
  <si>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</si>
  <si>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</si>
  <si>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</si>
  <si>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</si>
  <si>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</si>
  <si>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</si>
  <si>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</si>
  <si>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</si>
  <si>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</si>
  <si>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</si>
  <si>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</si>
  <si>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</si>
  <si>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</si>
  <si>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</si>
  <si>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</si>
  <si>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</si>
  <si>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</si>
  <si>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</si>
  <si>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</si>
  <si>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</si>
  <si>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</si>
  <si>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</si>
  <si>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</si>
  <si>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</si>
  <si>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</si>
  <si>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</si>
  <si>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</si>
  <si>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</si>
  <si>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</si>
  <si>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</si>
  <si>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</si>
  <si>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</si>
  <si>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</si>
  <si>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</si>
  <si>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</si>
  <si>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</si>
  <si>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</si>
  <si>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</si>
  <si>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</si>
  <si>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</si>
  <si>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</si>
  <si>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</si>
  <si>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</si>
  <si>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</si>
  <si>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</si>
  <si>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</si>
  <si>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</si>
  <si>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</si>
  <si>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</si>
  <si>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</si>
  <si>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</si>
  <si>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</si>
  <si>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</si>
  <si>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</si>
  <si>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</si>
  <si>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</si>
  <si>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</si>
  <si>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</si>
  <si>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</si>
  <si>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</si>
  <si>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</si>
  <si>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</si>
  <si>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</si>
  <si>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</si>
  <si>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</si>
  <si>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</si>
  <si>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</si>
  <si>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</si>
  <si>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</si>
  <si>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</si>
  <si>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</si>
  <si>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</si>
  <si>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</si>
  <si>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</si>
  <si>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</si>
  <si>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</si>
  <si>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</si>
  <si>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</si>
  <si>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</si>
  <si>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</si>
  <si>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</si>
  <si>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amount of substance per time per area</t>
  </si>
  <si>
    <t>area per count</t>
  </si>
  <si>
    <t>cation exchange capacity</t>
  </si>
  <si>
    <t>diffusive time of flight</t>
  </si>
  <si>
    <t>mass per volume per pressure</t>
  </si>
  <si>
    <t>mass per volume per temperature</t>
  </si>
  <si>
    <t>thermodynamic temperature per thermodynamic temperature</t>
  </si>
  <si>
    <t>vertical coordinate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</si>
  <si>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</si>
  <si>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</si>
  <si>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</si>
  <si>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</si>
  <si>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</si>
  <si>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</si>
  <si>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</si>
  <si>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</si>
  <si>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</si>
  <si>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</si>
  <si>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</si>
  <si>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</si>
  <si>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</si>
  <si>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</si>
  <si>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</si>
  <si>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</si>
  <si>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</si>
  <si>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</si>
  <si>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</si>
  <si>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</si>
  <si>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</si>
  <si>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</si>
  <si>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</si>
  <si>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</si>
  <si>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</si>
  <si>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</si>
  <si>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</si>
  <si>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</si>
  <si>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</si>
  <si>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</si>
  <si>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</si>
  <si>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</si>
  <si>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</si>
  <si>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</si>
  <si>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</si>
  <si>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</si>
  <si>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</si>
  <si>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</si>
  <si>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</si>
  <si>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</si>
  <si>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</si>
  <si>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</si>
  <si>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</si>
  <si>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</si>
  <si>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</si>
  <si>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</si>
  <si>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</si>
  <si>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</si>
  <si>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</si>
  <si>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</si>
  <si>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</si>
  <si>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</si>
  <si>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</si>
  <si>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</si>
  <si>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</si>
  <si>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</si>
  <si>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</si>
  <si>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</si>
  <si>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</si>
  <si>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</si>
  <si>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</si>
  <si>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</si>
  <si>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</si>
  <si>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</si>
  <si>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</si>
  <si>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</si>
  <si>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</si>
  <si>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</si>
  <si>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</si>
  <si>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</si>
  <si>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</si>
  <si>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</si>
  <si>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</si>
  <si>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</si>
  <si>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</si>
  <si>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</si>
  <si>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</si>
  <si>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</si>
  <si>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</si>
  <si>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</si>
  <si>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</si>
  <si>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</si>
  <si>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</si>
  <si>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</si>
  <si>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</si>
  <si>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</si>
  <si>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</si>
  <si>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</si>
  <si>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</si>
  <si>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</si>
  <si>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</si>
  <si>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</si>
  <si>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</si>
  <si>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</si>
  <si>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</si>
  <si>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</si>
  <si>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</si>
  <si>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</si>
  <si>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</si>
  <si>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</si>
  <si>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</si>
  <si>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</si>
  <si>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</si>
  <si>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</si>
  <si>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</si>
  <si>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</si>
  <si>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</si>
  <si>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</si>
  <si>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</si>
  <si>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</si>
  <si>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</si>
  <si>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</si>
  <si>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</si>
  <si>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</si>
  <si>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</si>
  <si>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</si>
  <si>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</si>
  <si>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</si>
  <si>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</si>
  <si>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</si>
  <si>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</si>
  <si>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</si>
  <si>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</si>
  <si>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</si>
  <si>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</si>
  <si>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</si>
  <si>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</si>
  <si>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</si>
  <si>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</si>
  <si>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</si>
  <si>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</si>
  <si>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</si>
  <si>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</si>
  <si>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</si>
  <si>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</si>
  <si>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</si>
  <si>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</si>
  <si>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</si>
  <si>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</si>
  <si>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</si>
  <si>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</si>
  <si>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</si>
  <si>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</si>
  <si>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</si>
  <si>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</si>
  <si>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</si>
  <si>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</si>
  <si>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</si>
  <si>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</si>
  <si>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</si>
  <si>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</si>
  <si>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</si>
  <si>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</si>
  <si>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</si>
  <si>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</si>
  <si>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</si>
  <si>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</si>
  <si>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</si>
  <si>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</si>
  <si>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</si>
  <si>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</si>
  <si>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</si>
  <si>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</si>
  <si>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</si>
  <si>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</si>
  <si>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</si>
  <si>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</si>
  <si>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</si>
  <si>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</si>
  <si>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</si>
  <si>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</si>
  <si>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</si>
  <si>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</si>
  <si>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</si>
  <si>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</si>
  <si>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</si>
  <si>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</si>
  <si>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</si>
  <si>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</si>
  <si>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</si>
  <si>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</si>
  <si>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</si>
  <si>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</si>
  <si>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</si>
  <si>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</si>
  <si>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</si>
  <si>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</si>
  <si>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</si>
  <si>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</si>
  <si>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</si>
  <si>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</si>
  <si>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</si>
  <si>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</si>
  <si>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</si>
  <si>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</si>
  <si>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</si>
  <si>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</si>
  <si>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</si>
  <si>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</si>
  <si>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</si>
  <si>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</si>
  <si>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</si>
  <si>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</si>
  <si>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</si>
  <si>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</si>
  <si>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</si>
  <si>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</si>
  <si>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</si>
  <si>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</si>
  <si>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</si>
  <si>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</si>
  <si>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</si>
  <si>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</si>
  <si>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</si>
  <si>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</si>
  <si>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</si>
  <si>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</si>
  <si>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</si>
  <si>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</si>
  <si>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</si>
  <si>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</si>
  <si>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</si>
  <si>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</si>
  <si>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</si>
  <si>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</si>
  <si>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</si>
  <si>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</si>
  <si>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</si>
  <si>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</si>
  <si>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</si>
  <si>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</si>
  <si>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</si>
  <si>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</si>
  <si>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</si>
  <si>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</si>
  <si>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</si>
  <si>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</si>
  <si>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</si>
  <si>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</si>
  <si>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</si>
  <si>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</si>
  <si>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</si>
  <si>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</si>
  <si>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</si>
  <si>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</si>
  <si>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</si>
  <si>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</si>
  <si>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</si>
  <si>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</si>
  <si>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</si>
  <si>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</si>
  <si>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</si>
  <si>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</si>
  <si>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</si>
  <si>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</si>
  <si>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</si>
  <si>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</si>
  <si>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</si>
  <si>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</si>
  <si>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</si>
  <si>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</si>
  <si>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</si>
  <si>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</si>
  <si>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</si>
  <si>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</si>
  <si>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</si>
  <si>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</si>
  <si>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</si>
  <si>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</si>
  <si>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</si>
  <si>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</si>
  <si>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</si>
  <si>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</si>
  <si>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</si>
  <si>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</si>
  <si>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</si>
  <si>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</si>
  <si>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</si>
  <si>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</si>
  <si>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</si>
  <si>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</si>
  <si>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</si>
  <si>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</si>
  <si>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</si>
  <si>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</si>
  <si>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</si>
  <si>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</si>
  <si>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</si>
  <si>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</si>
  <si>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</si>
  <si>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</si>
  <si>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</si>
  <si>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</si>
  <si>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</si>
  <si>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</si>
  <si>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</si>
  <si>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</si>
  <si>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</si>
  <si>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</si>
  <si>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</si>
  <si>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</si>
  <si>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</si>
  <si>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</si>
  <si>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</si>
  <si>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</si>
  <si>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</si>
  <si>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</si>
  <si>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</si>
  <si>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</si>
  <si>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</si>
  <si>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</si>
  <si>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</si>
  <si>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</si>
  <si>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</si>
  <si>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</si>
  <si>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</si>
  <si>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</si>
  <si>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</si>
  <si>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</si>
  <si>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</si>
  <si>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</si>
  <si>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</si>
  <si>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</si>
  <si>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</si>
  <si>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</si>
  <si>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</si>
  <si>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</si>
  <si>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</si>
  <si>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</si>
  <si>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</si>
  <si>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</si>
  <si>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</si>
  <si>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</si>
  <si>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</si>
  <si>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</si>
  <si>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</si>
  <si>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</si>
  <si>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</si>
  <si>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</si>
  <si>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</si>
  <si>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</si>
  <si>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</si>
  <si>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</si>
  <si>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</si>
  <si>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</si>
  <si>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</si>
  <si>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</si>
  <si>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</si>
  <si>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</si>
  <si>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</si>
  <si>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</si>
  <si>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</si>
  <si>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</si>
  <si>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</si>
  <si>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</si>
  <si>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</si>
  <si>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</si>
  <si>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</si>
  <si>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</si>
  <si>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</si>
  <si>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</si>
  <si>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</si>
  <si>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</si>
  <si>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</si>
  <si>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</si>
  <si>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</si>
  <si>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</si>
  <si>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</si>
  <si>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</si>
  <si>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</si>
  <si>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</si>
  <si>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</si>
  <si>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</si>
  <si>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</si>
  <si>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</si>
  <si>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</si>
  <si>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</si>
  <si>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</si>
  <si>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</si>
  <si>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</si>
  <si>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</si>
  <si>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</si>
  <si>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</si>
  <si>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</si>
  <si>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Volume of water divided by the volume of voids, expressed as a percentage</t>
  </si>
  <si>
    <t xml:space="preserve"> The diffrence between the observed friction angle of a soil during dilation and the friction angle at zero dilation</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</si>
  <si>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</si>
  <si>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</si>
  <si>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</si>
  <si>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</si>
  <si>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</si>
  <si>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</si>
  <si>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</si>
  <si>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</si>
  <si>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</si>
  <si>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</si>
  <si>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</si>
  <si>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</si>
  <si>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</si>
  <si>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</si>
  <si>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</si>
  <si>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</si>
  <si>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</si>
  <si>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</si>
  <si>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</si>
  <si>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</si>
  <si>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</si>
  <si>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</si>
  <si>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</si>
  <si>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</si>
  <si>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</si>
  <si>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</si>
  <si>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</si>
  <si>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</si>
  <si>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</si>
  <si>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</si>
  <si>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</si>
  <si>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</si>
  <si>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</si>
  <si>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</si>
  <si>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</si>
  <si>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</si>
  <si>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</si>
  <si>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</si>
  <si>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</si>
  <si>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</si>
  <si>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</si>
  <si>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</si>
  <si>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</si>
  <si>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</si>
  <si>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</si>
  <si>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</si>
  <si>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</si>
  <si>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</si>
  <si>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</si>
  <si>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</si>
  <si>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</si>
  <si>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</si>
  <si>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</si>
  <si>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</si>
  <si>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</si>
  <si>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</si>
  <si>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</si>
  <si>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</si>
  <si>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</si>
  <si>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</si>
  <si>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</si>
  <si>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</si>
  <si>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</si>
  <si>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</si>
  <si>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</si>
  <si>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</si>
  <si>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</si>
  <si>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</si>
  <si>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</si>
  <si>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</si>
  <si>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</si>
  <si>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</si>
  <si>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</si>
  <si>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</si>
  <si>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</si>
  <si>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</si>
  <si>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</si>
  <si>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</si>
  <si>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//diggs:propertyClass</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</si>
  <si>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</si>
  <si>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</si>
  <si>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</si>
  <si>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</si>
  <si>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</si>
  <si>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</si>
  <si>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</si>
  <si>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</si>
  <si>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</si>
  <si>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</si>
  <si>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</si>
  <si>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</si>
  <si>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</si>
  <si>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</si>
  <si>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</si>
  <si>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</si>
  <si>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</si>
  <si>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</si>
  <si>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</si>
  <si>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</si>
  <si>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</si>
  <si>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</si>
  <si>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</si>
  <si>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</si>
  <si>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</si>
  <si>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</si>
  <si>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</si>
  <si>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</si>
  <si>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</si>
  <si>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</si>
  <si>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</si>
  <si>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</si>
  <si>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t>
  </si>
  <si>
    <t>Percent Cobbles</t>
  </si>
  <si>
    <t>The percentage by weight of particles larger  than 3 inches (75 mm) and smaller than 12 inches (300 mm)</t>
  </si>
  <si>
    <t>Constrained Modulus, Vertical, Drained</t>
  </si>
  <si>
    <t>Dilatometer Tip Bearing</t>
  </si>
  <si>
    <t>Material Index     s</t>
  </si>
  <si>
    <t>Electrical Resistivity</t>
  </si>
  <si>
    <t>Time instant of measurement</t>
  </si>
  <si>
    <t>depth</t>
  </si>
  <si>
    <t>Depth</t>
  </si>
  <si>
    <t>Measured depth of the drill bit from the borehole centerline origin at time of measurement</t>
  </si>
  <si>
    <t>elapsed_time</t>
  </si>
  <si>
    <t>Elapsed Time</t>
  </si>
  <si>
    <t xml:space="preserve"> A unit devised to quantify the water permeability of bedrock and the hydraulic conductivity resulting from fractures. It is defined as the amount of water (in liters) that can be absorbed by a 1-meter length of a borehole per minute, at an over-pressure of 1 MPa (10 bar). </t>
  </si>
  <si>
    <t>flow_mass_rate</t>
  </si>
  <si>
    <t>flow_volume_rate</t>
  </si>
  <si>
    <t>Mass Flow Rate</t>
  </si>
  <si>
    <t>Volume Flow Rate</t>
  </si>
  <si>
    <t>The rate of fluid flow, measuredd as mass/time</t>
  </si>
  <si>
    <t>The rate of fluid flow, measuredd as volume/time</t>
  </si>
  <si>
    <t>Amount of time since start of a measurement</t>
  </si>
  <si>
    <t>gauge_pressure</t>
  </si>
  <si>
    <t>Pressure measured with a gauge</t>
  </si>
  <si>
    <t>Pressure measured with a transducer</t>
  </si>
  <si>
    <t>transducer_pressure</t>
  </si>
  <si>
    <t>Transducer Pressure</t>
  </si>
  <si>
    <t>Gauge Pressure</t>
  </si>
  <si>
    <t>mass_loss</t>
  </si>
  <si>
    <t>volume_loss</t>
  </si>
  <si>
    <t>Mass</t>
  </si>
  <si>
    <t>Volume</t>
  </si>
  <si>
    <t>Mass Loss</t>
  </si>
  <si>
    <t>Volume Loss</t>
  </si>
  <si>
    <t>The mass of material observed</t>
  </si>
  <si>
    <t>The amount of material obbserved</t>
  </si>
  <si>
    <t>The amount of volume reduced between observation steps</t>
  </si>
  <si>
    <t>The amount of mass reduced between observation steps</t>
  </si>
  <si>
    <t>Column1</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</si>
  <si>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</si>
  <si>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</si>
  <si>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</si>
  <si>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</si>
  <si>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</si>
  <si>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</si>
  <si>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</si>
  <si>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</si>
  <si>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</si>
  <si>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</si>
  <si>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</si>
  <si>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</si>
  <si>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API gamma ray</t>
  </si>
  <si>
    <t>API gravity</t>
  </si>
  <si>
    <t>API neutron</t>
  </si>
  <si>
    <t>activity [of radioactivity]</t>
  </si>
  <si>
    <t>pressure squared per (force time per area)</t>
  </si>
  <si>
    <t>reciprocal (mass time)</t>
  </si>
  <si>
    <t>//diggs:measurand</t>
  </si>
  <si>
    <t>//diggspropertyClass</t>
  </si>
  <si>
    <t></t>
  </si>
  <si>
    <t>ancestor::diggs:dissipationTimeSeries</t>
  </si>
  <si>
    <t>ancestor::diggs:lugeonStepTimeSeries</t>
  </si>
  <si>
    <t>ancestor::diggs:syneresisTimeSeries</t>
  </si>
  <si>
    <t>ancestor::diggs:measurement//diggs:procedure/diggs:AggregateAbrasionValueTest</t>
  </si>
  <si>
    <t>ancestor::diggs:measurement//diggs:procedure/diggs:AggregateCrushingValueTest</t>
  </si>
  <si>
    <t>ancestor::diggs:measurement//diggs:procedure/diggs:AggregateElongationIndexTest</t>
  </si>
  <si>
    <t>ancestor::diggs:measurement//diggs:procedure/diggs:AggregateFlakinessIndexTest</t>
  </si>
  <si>
    <t>ancestor::diggs:measurement//diggs:procedure/diggs:AggregateImpactValueTest</t>
  </si>
  <si>
    <t>ancestor::diggs:measurement//diggs:procedure/diggs:AggregatePolishedStoneValueTest</t>
  </si>
  <si>
    <t>ancestor::diggs:measurement//diggs:procedure/diggs:AggregateSlakeDurabilityTest</t>
  </si>
  <si>
    <t>ancestor::diggs:measurement//diggs:procedure/diggs:AggregateSoundnessTest</t>
  </si>
  <si>
    <t>ancestor::diggs:measurement//diggs:procedure/diggs:AggregateTenPercentFinesTest</t>
  </si>
  <si>
    <t>ancestor::diggs:measurement//diggs:procedure/diggs:AggregateWaterAbsorptionTest</t>
  </si>
  <si>
    <t>ancestor::diggs:measurement//diggs:procedure/diggs:AtterbergLimitsTest</t>
  </si>
  <si>
    <t>ancestor::diggs:measurement//diggs:procedure/diggs:BleedTest</t>
  </si>
  <si>
    <t>ancestor::diggs:measurement//diggs:procedure/diggs:CationExhangeTest</t>
  </si>
  <si>
    <t>ancestor::diggs:measurement//diggs:procedure/diggs:ChalkCrushingValueTest</t>
  </si>
  <si>
    <t>ancestor::diggs:measurement//diggs:procedure/diggs:ConsolidationTest</t>
  </si>
  <si>
    <t>ancestor::diggs:measurement//diggs:procedure/diggs:DirectShearTest</t>
  </si>
  <si>
    <t>ancestor::diggs:measurement//diggs:procedure/diggs:DrivenPenetrationTest</t>
  </si>
  <si>
    <t>ancestor::diggs:measurement//diggs:procedure/diggs:DynamicProbeTest</t>
  </si>
  <si>
    <t>ancestor::diggs:measurement//diggs:procedure/diggs:EnvironmentalScreeningTest</t>
  </si>
  <si>
    <t>ancestor::diggs:measurement//diggs:procedure/diggs:FlameIonizationDetectorTest</t>
  </si>
  <si>
    <t>ancestor::diggs:measurement//diggs:procedure/diggs:FlatPlateDilatometerTest</t>
  </si>
  <si>
    <t>ancestor::diggs:measurement//diggs:procedure/diggs:FlowConeTest</t>
  </si>
  <si>
    <t>ancestor::diggs:measurement//diggs:procedure/diggs:FrostSusceptibilityTest</t>
  </si>
  <si>
    <t>ancestor::diggs:measurement//diggs:procedure/diggs:InsituCBRTest</t>
  </si>
  <si>
    <t>ancestor::diggs:measurement//diggs:procedure/diggs:InsituDensityTest</t>
  </si>
  <si>
    <t>ancestor::diggs:measurement//diggs:procedure/diggs:InSituPenetrometerTest</t>
  </si>
  <si>
    <t>ancestor::diggs:measurement//diggs:procedure/diggs:InsituPermeabilityTest</t>
  </si>
  <si>
    <t>ancestor::diggs:measurement//diggs:procedure/diggs:InSituResistivityTest</t>
  </si>
  <si>
    <t>ancestor::diggs:measurement//diggs:procedure/diggs:InsituVaneTest</t>
  </si>
  <si>
    <t>ancestor::diggs:measurement//diggs:procedure/diggs:LabCBRTest</t>
  </si>
  <si>
    <t>ancestor::diggs:measurement//diggs:procedure/diggs:LabChemicalTest</t>
  </si>
  <si>
    <t>ancestor::diggs:measurement//diggs:procedure/diggs:LabCompactionTest</t>
  </si>
  <si>
    <t>ancestor::diggs:measurement//diggs:procedure/diggs:LabDensityTest</t>
  </si>
  <si>
    <t>ancestor::diggs:measurement//diggs:procedure/diggs:LabPenetrometerTest</t>
  </si>
  <si>
    <t>ancestor::diggs:measurement//diggs:procedure/diggs:LabPermeabilityTest</t>
  </si>
  <si>
    <t>ancestor::diggs:measurement//diggs:procedure/diggs:LabResistivityTest</t>
  </si>
  <si>
    <t>ancestor::diggs:measurement//diggs:procedure/diggs:LabVaneTest</t>
  </si>
  <si>
    <t>ancestor::diggs:measurement//diggs:procedure/diggs:LabVelocityTest</t>
  </si>
  <si>
    <t>ancestor::diggs:measurement//diggs:procedure/diggs:LinearShrinkageTest</t>
  </si>
  <si>
    <t>ancestor::diggs:measurement//diggs:procedure/diggs:LineLossTest</t>
  </si>
  <si>
    <t>ancestor::diggs:measurement//diggs:procedure/diggs:LosAngelesAbrasionTest</t>
  </si>
  <si>
    <t>ancestor::diggs:measurement//diggs:procedure/diggs:LossOnIgnitionTest</t>
  </si>
  <si>
    <t>ancestor::diggs:measurement//diggs:procedure/diggs:LugeonTest</t>
  </si>
  <si>
    <t>ancestor::diggs:measurement//diggs:procedure/diggs:MarshFunnelTest</t>
  </si>
  <si>
    <t>ancestor::diggs:measurement//diggs:procedure/diggs:MaterialGradationTest</t>
  </si>
  <si>
    <t>ancestor::diggs:measurement//diggs:procedure/diggs:MCVTest</t>
  </si>
  <si>
    <t>ancestor::diggs:measurement//diggs:procedure/diggs:MicroDevalTest</t>
  </si>
  <si>
    <t>ancestor::diggs:measurement//diggs:procedure/diggs:MudBalanceTest</t>
  </si>
  <si>
    <t>ancestor::diggs:measurement//diggs:procedure/diggs:ParticleSizeTest</t>
  </si>
  <si>
    <t>ancestor::diggs:measurement//diggs:procedure/diggs:PhotoIonizationDetectorTest</t>
  </si>
  <si>
    <t>ancestor::diggs:measurement//diggs:procedure/diggs:PocketPenetrometerTest</t>
  </si>
  <si>
    <t>ancestor::diggs:measurement//diggs:procedure/diggs:PointLoadTest</t>
  </si>
  <si>
    <t>ancestor::diggs:measurement//diggs:procedure/diggs:PorePressureDissipationTest</t>
  </si>
  <si>
    <t>ancestor::diggs:measurement//diggs:procedure/diggs:PressureFiltrationTest</t>
  </si>
  <si>
    <t>ancestor::diggs:measurement//diggs:procedure/diggs:PressuremeterTest</t>
  </si>
  <si>
    <t>ancestor::diggs:measurement//diggs:procedure/diggs:PumpingTest</t>
  </si>
  <si>
    <t>ancestor::diggs:measurement//diggs:procedure/diggs:RedoxTest</t>
  </si>
  <si>
    <t>ancestor::diggs:measurement//diggs:procedure/diggs:RelativeDensityTest</t>
  </si>
  <si>
    <t>ancestor::diggs:measurement//diggs:procedure/diggs:RockPorosityDensityTest</t>
  </si>
  <si>
    <t>ancestor::diggs:measurement//diggs:procedure/diggs:SchmidtReboundHardnessTest</t>
  </si>
  <si>
    <t>ancestor::diggs:measurement//diggs:procedure/diggs:SetTimeTest</t>
  </si>
  <si>
    <t>ancestor::diggs:measurement//diggs:procedure/diggs:ShoreScleroscopeHardnessTest</t>
  </si>
  <si>
    <t>ancestor::diggs:measurement//diggs:procedure/diggs:ShrinkageTest</t>
  </si>
  <si>
    <t>ancestor::diggs:measurement//diggs:procedure/diggs:SlumpTest</t>
  </si>
  <si>
    <t>ancestor::diggs:measurement//diggs:procedure/diggs:SpecificGravityTest</t>
  </si>
  <si>
    <t>ancestor::diggs:measurement//diggs:procedure/diggs:StaticConePenetrationTest</t>
  </si>
  <si>
    <t>ancestor::diggs:measurement//diggs:procedure/diggs:SuctionTest</t>
  </si>
  <si>
    <t>ancestor::diggs:measurement//diggs:procedure/diggs:SyneresisTest</t>
  </si>
  <si>
    <t>ancestor::diggs:measurement//diggs:procedure/diggs:TiltCupTest</t>
  </si>
  <si>
    <t>ancestor::diggs:measurement//diggs:procedure/diggs:TriaxialTest</t>
  </si>
  <si>
    <t>ancestor::diggs:measurement//diggs:procedure/diggs:UnconfinedCompressiveStrengthTest</t>
  </si>
  <si>
    <t>ancestor::diggs:measurement//diggs:procedure/diggs:ViscometerTest</t>
  </si>
  <si>
    <t>ancestor::diggs:measurement//diggs:procedure/diggs:WashoutTest</t>
  </si>
  <si>
    <t>ancestor::diggs:measurement//diggs:procedure/diggs:WaterContentTest</t>
  </si>
  <si>
    <t>ancestor::diggs:TemporalResult</t>
  </si>
  <si>
    <t>ancestor::diggs:MonitorResult</t>
  </si>
  <si>
    <t>ancestor::TestResult</t>
  </si>
  <si>
    <t>ancestor::SpatialReult</t>
  </si>
  <si>
    <t>ancestor::diggs:synere+[gp_properties.xlsx]AssociatedElements!$C$161:$D$268sisTimeSeries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</si>
</sst>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
      <sz val="12"/>
      <color rgb="FF44546A"/>
      <name val="Calibri"/>
      <family val="2"/>
      <scheme val="minor"/>
    </font>
  </fonts>
  <fills count="6">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
      <patternFill patternType="solid">
        <fgColor rgb="FFB4C6E7"/>
        <bgColor rgb="FFB4C6E7"/>
      </patternFill>
    </fill>
  </fills>
  <borders count="5">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8">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4" fillId="0" borderId="2" xfId="0" applyFont="1" applyBorder="1" applyAlignment="1">
      <alignment vertical="center" wrapText="1"/>
    </xf>
    <xf numFmtId="0" fontId="16" fillId="0" borderId="0" xfId="0" applyFont="1"/>
    <xf numFmtId="0" fontId="4" fillId="3" borderId="0" xfId="0" applyFont="1" applyFill="1" applyAlignment="1">
      <alignment horizontal="left" vertical="center" wrapText="1"/>
    </xf>
    <xf numFmtId="0" fontId="13" fillId="0" borderId="3" xfId="0" applyFont="1" applyBorder="1" applyAlignment="1">
      <alignment vertical="center" wrapText="1"/>
    </xf>
    <xf numFmtId="0" fontId="0" fillId="0" borderId="2" xfId="0" applyBorder="1" applyAlignment="1">
      <alignment vertical="center" wrapText="1"/>
    </xf>
    <xf numFmtId="0" fontId="13" fillId="4" borderId="0" xfId="0" applyFont="1" applyFill="1" applyAlignment="1">
      <alignment vertical="center" wrapText="1"/>
    </xf>
    <xf numFmtId="0" fontId="16" fillId="0" borderId="0" xfId="0" applyFont="1" applyAlignment="1">
      <alignment vertical="center" wrapText="1"/>
    </xf>
    <xf numFmtId="0" fontId="1" fillId="0" borderId="0" xfId="0" applyFont="1" applyAlignment="1">
      <alignment vertical="center"/>
    </xf>
    <xf numFmtId="0" fontId="0" fillId="0" borderId="0" xfId="0" applyNumberFormat="1" applyFill="1" applyAlignment="1"/>
    <xf numFmtId="0" fontId="0" fillId="0" borderId="0" xfId="0" applyFill="1" applyAlignment="1">
      <alignment vertical="center" wrapText="1"/>
    </xf>
    <xf numFmtId="0" fontId="4" fillId="0" borderId="0" xfId="0" applyFont="1" applyFill="1" applyAlignment="1"/>
    <xf numFmtId="0" fontId="0" fillId="0" borderId="0" xfId="0" applyNumberFormat="1" applyAlignment="1">
      <alignment vertical="center" wrapText="1"/>
    </xf>
    <xf numFmtId="0" fontId="0" fillId="0" borderId="0" xfId="0" applyFont="1" applyAlignment="1">
      <alignment vertical="center" wrapText="1"/>
    </xf>
    <xf numFmtId="0" fontId="4" fillId="0" borderId="0" xfId="0" applyFont="1" applyAlignment="1">
      <alignment vertical="center" wrapText="1"/>
    </xf>
    <xf numFmtId="0" fontId="16" fillId="0" borderId="0" xfId="0" applyFont="1" applyFill="1" applyAlignment="1">
      <alignment vertical="center" wrapText="1"/>
    </xf>
    <xf numFmtId="0" fontId="18" fillId="5" borderId="0" xfId="0" applyFont="1" applyFill="1" applyBorder="1"/>
    <xf numFmtId="0" fontId="16" fillId="0" borderId="4" xfId="0" applyFont="1" applyBorder="1"/>
    <xf numFmtId="0" fontId="16" fillId="0" borderId="0" xfId="0" applyFont="1" applyBorder="1"/>
    <xf numFmtId="0" fontId="0" fillId="0" borderId="0" xfId="0" applyBorder="1" applyAlignment="1">
      <alignment vertical="center" wrapText="1"/>
    </xf>
    <xf numFmtId="0" fontId="12" fillId="0" borderId="2" xfId="0" applyFont="1" applyBorder="1" applyAlignment="1">
      <alignment vertical="center" wrapText="1"/>
    </xf>
    <xf numFmtId="0" fontId="4" fillId="3" borderId="0" xfId="0" applyFont="1" applyFill="1" applyBorder="1" applyAlignment="1">
      <alignment vertical="center" wrapText="1"/>
    </xf>
    <xf numFmtId="0" fontId="12" fillId="0" borderId="0" xfId="0" applyFont="1" applyBorder="1" applyAlignment="1">
      <alignment vertical="center"/>
    </xf>
    <xf numFmtId="0" fontId="15" fillId="0" borderId="0" xfId="0" applyFont="1" applyBorder="1" applyAlignment="1">
      <alignment vertical="center" wrapText="1"/>
    </xf>
    <xf numFmtId="0" fontId="13" fillId="0" borderId="2" xfId="0" applyFont="1" applyBorder="1" applyAlignment="1">
      <alignment vertical="center" wrapText="1"/>
    </xf>
    <xf numFmtId="0" fontId="14" fillId="0" borderId="0" xfId="0" applyFont="1" applyBorder="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2">
    <dxf>
      <font>
        <b val="0"/>
        <i val="0"/>
        <strike val="0"/>
        <condense val="0"/>
        <extend val="0"/>
        <outline val="0"/>
        <shadow val="0"/>
        <u val="none"/>
        <vertAlign val="baseline"/>
        <sz val="12"/>
        <color rgb="FF003296"/>
        <name val="Helvetica"/>
        <family val="2"/>
        <scheme val="none"/>
      </font>
      <numFmt numFmtId="0" formatCode="General"/>
    </dxf>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tableColumn id="2" xr3:uid="{00000000-0010-0000-0000-000002000000}" name="DictionaryName" dataDxfId="17"/>
    <tableColumn id="3" xr3:uid="{00000000-0010-0000-0000-000003000000}" name="Description" dataDxfId="1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77" totalsRowShown="0" headerRowDxfId="15" dataDxfId="14">
  <autoFilter ref="A1:H177" xr:uid="{00000000-0009-0000-0100-000001000000}"/>
  <sortState xmlns:xlrd2="http://schemas.microsoft.com/office/spreadsheetml/2017/richdata2" ref="A2:H177">
    <sortCondition ref="B1:B177"/>
  </sortState>
  <tableColumns count="8">
    <tableColumn id="1" xr3:uid="{00000000-0010-0000-0100-000001000000}" name="Start" dataDxfId="13">
      <calculatedColumnFormula>IF(ISNA(VLOOKUP(B2,AssociatedElements!B$2:B679,1,FALSE)),"Not used","")</calculatedColumnFormula>
    </tableColumn>
    <tableColumn id="10" xr3:uid="{00000000-0010-0000-0100-00000A000000}" name="ID" dataDxfId="12"/>
    <tableColumn id="7" xr3:uid="{00000000-0010-0000-0100-000007000000}" name="Name" dataDxfId="11"/>
    <tableColumn id="3" xr3:uid="{00000000-0010-0000-0100-000003000000}" name="Description" dataDxfId="10"/>
    <tableColumn id="4" xr3:uid="{00000000-0010-0000-0100-000004000000}" name="DataType" dataDxfId="9"/>
    <tableColumn id="5" xr3:uid="{00000000-0010-0000-0100-000005000000}" name="QuantityClass" dataDxfId="8"/>
    <tableColumn id="6" xr3:uid="{00000000-0010-0000-0100-000006000000}" name="Authority" dataDxfId="7"/>
    <tableColumn id="9" xr3:uid="{00000000-0010-0000-0100-000009000000}" name="Reference"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99" totalsRowShown="0" headerRowDxfId="5">
  <autoFilter ref="A1:D299" xr:uid="{00000000-0009-0000-0100-000003000000}"/>
  <sortState xmlns:xlrd2="http://schemas.microsoft.com/office/spreadsheetml/2017/richdata2" ref="A2:D299">
    <sortCondition ref="D1:D299"/>
  </sortState>
  <tableColumns count="4">
    <tableColumn id="1" xr3:uid="{00000000-0010-0000-0200-000001000000}" name="Start" dataDxfId="4">
      <calculatedColumnFormula>IF(ISNA(VLOOKUP(B2,Definitions!B$2:B$1623,1,FALSE)),"Not listed","")</calculatedColumnFormula>
    </tableColumn>
    <tableColumn id="4" xr3:uid="{00000000-0010-0000-0200-000004000000}" name="ID" dataDxfId="3"/>
    <tableColumn id="2" xr3:uid="{00000000-0010-0000-0200-000002000000}" name="SourceElement" dataDxfId="2"/>
    <tableColumn id="3" xr3:uid="{00000000-0010-0000-0200-000003000000}" name="ConditionalElement"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D187" totalsRowShown="0">
  <autoFilter ref="A1:D187" xr:uid="{00000000-0009-0000-0100-000006000000}"/>
  <sortState xmlns:xlrd2="http://schemas.microsoft.com/office/spreadsheetml/2017/richdata2" ref="A2:C187">
    <sortCondition ref="C1:C187"/>
  </sortState>
  <tableColumns count="4">
    <tableColumn id="1" xr3:uid="{00000000-0010-0000-0300-000001000000}" name="DataType"/>
    <tableColumn id="2" xr3:uid="{00000000-0010-0000-0300-000002000000}" name="DataType2"/>
    <tableColumn id="3" xr3:uid="{00000000-0010-0000-0300-000003000000}" name="QuantityClass"/>
    <tableColumn id="4" xr3:uid="{A1BFC660-E1FA-4E4B-84F7-A038145B4FFC}" name="Column1" dataDxfId="0">
      <calculatedColumnFormula>VLOOKUP(C2,M$2:M$200,1,FALSE)</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216</v>
      </c>
      <c r="D1" s="3" t="s">
        <v>14</v>
      </c>
      <c r="E1" s="3" t="s">
        <v>0</v>
      </c>
    </row>
    <row r="2" spans="1:5" s="3" customFormat="1" ht="18" thickTop="1" x14ac:dyDescent="0.2">
      <c r="A2" s="1"/>
      <c r="B2" s="1"/>
      <c r="C2" s="1"/>
      <c r="D2" s="1"/>
      <c r="E2" s="1" t="s">
        <v>209</v>
      </c>
    </row>
    <row r="3" spans="1:5" s="2" customFormat="1" ht="136" x14ac:dyDescent="0.2">
      <c r="B3" s="12" t="s">
        <v>219</v>
      </c>
      <c r="C3" s="12" t="s">
        <v>651</v>
      </c>
      <c r="D3" s="12" t="s">
        <v>220</v>
      </c>
      <c r="E3" s="2" t="s">
        <v>652</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7"/>
  <sheetViews>
    <sheetView topLeftCell="A133" zoomScale="130" zoomScaleNormal="130" workbookViewId="0">
      <selection activeCell="D31" sqref="D31"/>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213</v>
      </c>
      <c r="C1" s="1" t="s">
        <v>8</v>
      </c>
      <c r="D1" s="30" t="s">
        <v>0</v>
      </c>
      <c r="E1" s="1" t="s">
        <v>165</v>
      </c>
      <c r="F1" s="1" t="s">
        <v>214</v>
      </c>
      <c r="G1" s="1" t="s">
        <v>9</v>
      </c>
      <c r="H1" s="1" t="s">
        <v>210</v>
      </c>
    </row>
    <row r="2" spans="1:8" ht="51" x14ac:dyDescent="0.2">
      <c r="A2" s="2" t="str">
        <f>IF(ISNA(VLOOKUP(B2,AssociatedElements!B$2:B679,1,FALSE)),"Not used","")</f>
        <v/>
      </c>
      <c r="B2" s="12" t="s">
        <v>258</v>
      </c>
      <c r="C2" s="12" t="s">
        <v>370</v>
      </c>
      <c r="D2" s="15" t="s">
        <v>371</v>
      </c>
      <c r="E2" s="12" t="s">
        <v>1</v>
      </c>
      <c r="F2" s="12" t="s">
        <v>3</v>
      </c>
    </row>
    <row r="3" spans="1:8" ht="51" x14ac:dyDescent="0.2">
      <c r="A3" s="2" t="str">
        <f>IF(ISNA(VLOOKUP(B3,AssociatedElements!B$2:B848,1,FALSE)),"Not used","")</f>
        <v/>
      </c>
      <c r="B3" s="2" t="s">
        <v>694</v>
      </c>
      <c r="C3" s="2" t="s">
        <v>700</v>
      </c>
      <c r="D3" s="2" t="s">
        <v>701</v>
      </c>
      <c r="E3" s="2" t="s">
        <v>4</v>
      </c>
    </row>
    <row r="4" spans="1:8" ht="17" x14ac:dyDescent="0.2">
      <c r="A4" s="2" t="str">
        <f>IF(ISNA(VLOOKUP(B4,AssociatedElements!B$2:B845,1,FALSE)),"Not used","")</f>
        <v/>
      </c>
      <c r="B4" s="2" t="s">
        <v>693</v>
      </c>
      <c r="C4" s="2" t="s">
        <v>698</v>
      </c>
      <c r="D4" s="2" t="s">
        <v>697</v>
      </c>
      <c r="E4" s="2" t="s">
        <v>4</v>
      </c>
    </row>
    <row r="5" spans="1:8" ht="17" x14ac:dyDescent="0.2">
      <c r="A5" s="2" t="str">
        <f>IF(ISNA(VLOOKUP(B5,AssociatedElements!B$2:B680,1,FALSE)),"Not used","")</f>
        <v/>
      </c>
      <c r="B5" s="2" t="s">
        <v>221</v>
      </c>
      <c r="C5" s="2" t="s">
        <v>372</v>
      </c>
      <c r="D5" s="2" t="s">
        <v>555</v>
      </c>
      <c r="E5" s="2" t="s">
        <v>1</v>
      </c>
      <c r="F5" s="2" t="s">
        <v>10</v>
      </c>
    </row>
    <row r="6" spans="1:8" ht="34" x14ac:dyDescent="0.2">
      <c r="A6" s="2" t="str">
        <f>IF(ISNA(VLOOKUP(B6,AssociatedElements!B$2:B681,1,FALSE)),"Not used","")</f>
        <v/>
      </c>
      <c r="B6" s="2" t="s">
        <v>222</v>
      </c>
      <c r="C6" s="2" t="s">
        <v>373</v>
      </c>
      <c r="D6" s="2" t="s">
        <v>556</v>
      </c>
      <c r="E6" s="2" t="s">
        <v>1</v>
      </c>
      <c r="F6" s="2" t="s">
        <v>10</v>
      </c>
    </row>
    <row r="7" spans="1:8" ht="34" x14ac:dyDescent="0.2">
      <c r="A7" s="2" t="str">
        <f>IF(ISNA(VLOOKUP(B7,AssociatedElements!B$2:B682,1,FALSE)),"Not used","")</f>
        <v/>
      </c>
      <c r="B7" s="2" t="s">
        <v>223</v>
      </c>
      <c r="C7" s="2" t="s">
        <v>374</v>
      </c>
      <c r="D7" s="2" t="s">
        <v>557</v>
      </c>
      <c r="E7" s="2" t="s">
        <v>1</v>
      </c>
      <c r="F7" s="2" t="s">
        <v>18</v>
      </c>
    </row>
    <row r="8" spans="1:8" ht="34" x14ac:dyDescent="0.2">
      <c r="A8" s="2" t="str">
        <f>IF(ISNA(VLOOKUP(B8,AssociatedElements!B$2:B683,1,FALSE)),"Not used","")</f>
        <v/>
      </c>
      <c r="B8" s="2" t="s">
        <v>224</v>
      </c>
      <c r="C8" s="2" t="s">
        <v>375</v>
      </c>
      <c r="D8" s="2" t="s">
        <v>558</v>
      </c>
      <c r="E8" s="2" t="s">
        <v>1</v>
      </c>
      <c r="F8" s="2" t="s">
        <v>18</v>
      </c>
    </row>
    <row r="9" spans="1:8" ht="34" x14ac:dyDescent="0.2">
      <c r="A9" s="2" t="str">
        <f>IF(ISNA(VLOOKUP(B9,AssociatedElements!B$2:B684,1,FALSE)),"Not used","")</f>
        <v/>
      </c>
      <c r="B9" s="13" t="s">
        <v>225</v>
      </c>
      <c r="C9" s="13" t="s">
        <v>376</v>
      </c>
      <c r="D9" s="14" t="s">
        <v>559</v>
      </c>
      <c r="E9" s="13" t="s">
        <v>1</v>
      </c>
      <c r="F9" s="13" t="s">
        <v>18</v>
      </c>
    </row>
    <row r="10" spans="1:8" ht="34" x14ac:dyDescent="0.2">
      <c r="A10" s="2" t="str">
        <f>IF(ISNA(VLOOKUP(B10,AssociatedElements!B$2:B685,1,FALSE)),"Not used","")</f>
        <v/>
      </c>
      <c r="B10" s="13" t="s">
        <v>298</v>
      </c>
      <c r="C10" s="13" t="s">
        <v>377</v>
      </c>
      <c r="D10" s="14" t="s">
        <v>560</v>
      </c>
      <c r="E10" s="13" t="s">
        <v>1</v>
      </c>
      <c r="F10" s="13" t="s">
        <v>18</v>
      </c>
    </row>
    <row r="11" spans="1:8" ht="34" x14ac:dyDescent="0.2">
      <c r="A11" s="2" t="str">
        <f>IF(ISNA(VLOOKUP(B11,AssociatedElements!B$2:B686,1,FALSE)),"Not used","")</f>
        <v/>
      </c>
      <c r="B11" s="13" t="s">
        <v>299</v>
      </c>
      <c r="C11" s="13" t="s">
        <v>378</v>
      </c>
      <c r="D11" s="14" t="s">
        <v>561</v>
      </c>
      <c r="E11" s="13" t="s">
        <v>180</v>
      </c>
      <c r="F11" s="13" t="s">
        <v>10</v>
      </c>
    </row>
    <row r="12" spans="1:8" ht="34" x14ac:dyDescent="0.2">
      <c r="A12" s="2" t="str">
        <f>IF(ISNA(VLOOKUP(B12,AssociatedElements!B$2:B687,1,FALSE)),"Not used","")</f>
        <v/>
      </c>
      <c r="B12" s="13" t="s">
        <v>300</v>
      </c>
      <c r="C12" s="13" t="s">
        <v>379</v>
      </c>
      <c r="D12" s="14" t="s">
        <v>562</v>
      </c>
      <c r="E12" s="13" t="s">
        <v>180</v>
      </c>
      <c r="F12" s="13" t="s">
        <v>18</v>
      </c>
      <c r="G12" s="13"/>
      <c r="H12" s="13"/>
    </row>
    <row r="13" spans="1:8" ht="34" x14ac:dyDescent="0.2">
      <c r="A13" s="2" t="str">
        <f>IF(ISNA(VLOOKUP(B13,AssociatedElements!B$2:B688,1,FALSE)),"Not used","")</f>
        <v/>
      </c>
      <c r="B13" s="13" t="s">
        <v>226</v>
      </c>
      <c r="C13" s="13" t="s">
        <v>380</v>
      </c>
      <c r="D13" s="14" t="s">
        <v>563</v>
      </c>
      <c r="E13" s="13" t="s">
        <v>180</v>
      </c>
      <c r="F13" s="13" t="s">
        <v>10</v>
      </c>
      <c r="G13" s="13"/>
      <c r="H13" s="13"/>
    </row>
    <row r="14" spans="1:8" ht="34" x14ac:dyDescent="0.2">
      <c r="A14" s="2" t="str">
        <f>IF(ISNA(VLOOKUP(B14,AssociatedElements!B$2:B837,1,FALSE)),"Not used","")</f>
        <v/>
      </c>
      <c r="B14" s="2" t="s">
        <v>663</v>
      </c>
      <c r="C14" s="2" t="s">
        <v>661</v>
      </c>
      <c r="D14" s="2" t="s">
        <v>662</v>
      </c>
      <c r="E14" s="2" t="s">
        <v>1</v>
      </c>
      <c r="F14" s="2" t="s">
        <v>104</v>
      </c>
    </row>
    <row r="15" spans="1:8" ht="51" x14ac:dyDescent="0.2">
      <c r="A15" s="2" t="str">
        <f>IF(ISNA(VLOOKUP(B15,AssociatedElements!B$2:B689,1,FALSE)),"Not used","")</f>
        <v/>
      </c>
      <c r="B15" s="13" t="s">
        <v>229</v>
      </c>
      <c r="C15" s="13" t="s">
        <v>381</v>
      </c>
      <c r="D15" s="14" t="s">
        <v>564</v>
      </c>
      <c r="E15" s="13" t="s">
        <v>1</v>
      </c>
      <c r="F15" s="13" t="s">
        <v>18</v>
      </c>
      <c r="G15" s="13"/>
      <c r="H15" s="13"/>
    </row>
    <row r="16" spans="1:8" ht="51" x14ac:dyDescent="0.2">
      <c r="A16" s="2" t="str">
        <f>IF(ISNA(VLOOKUP(B16,AssociatedElements!B$2:B690,1,FALSE)),"Not used","")</f>
        <v/>
      </c>
      <c r="B16" s="13" t="s">
        <v>259</v>
      </c>
      <c r="C16" s="13" t="s">
        <v>382</v>
      </c>
      <c r="D16" s="14" t="s">
        <v>565</v>
      </c>
      <c r="E16" s="13" t="s">
        <v>1</v>
      </c>
      <c r="F16" s="13" t="s">
        <v>3</v>
      </c>
      <c r="G16" s="13"/>
      <c r="H16" s="13"/>
    </row>
    <row r="17" spans="1:8" ht="34" x14ac:dyDescent="0.2">
      <c r="A17" s="2" t="str">
        <f>IF(ISNA(VLOOKUP(B17,AssociatedElements!B$2:B691,1,FALSE)),"Not used","")</f>
        <v/>
      </c>
      <c r="B17" s="13" t="s">
        <v>352</v>
      </c>
      <c r="C17" s="13" t="s">
        <v>383</v>
      </c>
      <c r="D17" s="14" t="s">
        <v>566</v>
      </c>
      <c r="E17" s="13" t="s">
        <v>1</v>
      </c>
      <c r="F17" s="13" t="s">
        <v>19</v>
      </c>
      <c r="G17" s="13"/>
      <c r="H17" s="13"/>
    </row>
    <row r="18" spans="1:8" ht="68" x14ac:dyDescent="0.2">
      <c r="A18" s="2" t="str">
        <f>IF(ISNA(VLOOKUP(B18,AssociatedElements!B$2:B694,1,FALSE)),"Not used","")</f>
        <v/>
      </c>
      <c r="B18" s="13" t="s">
        <v>665</v>
      </c>
      <c r="C18" s="13" t="s">
        <v>664</v>
      </c>
      <c r="D18" s="14" t="s">
        <v>669</v>
      </c>
      <c r="E18" s="13" t="s">
        <v>180</v>
      </c>
      <c r="F18" s="13" t="s">
        <v>10</v>
      </c>
      <c r="G18" s="13"/>
      <c r="H18" s="13"/>
    </row>
    <row r="19" spans="1:8" ht="34" x14ac:dyDescent="0.2">
      <c r="A19" s="2" t="str">
        <f>IF(ISNA(VLOOKUP(B19,AssociatedElements!B$2:B692,1,FALSE)),"Not used","")</f>
        <v/>
      </c>
      <c r="B19" s="13" t="s">
        <v>280</v>
      </c>
      <c r="C19" s="13" t="s">
        <v>384</v>
      </c>
      <c r="D19" s="14" t="s">
        <v>567</v>
      </c>
      <c r="E19" s="13" t="s">
        <v>1</v>
      </c>
      <c r="F19" s="13" t="s">
        <v>17</v>
      </c>
      <c r="G19" s="13"/>
      <c r="H19" s="13"/>
    </row>
    <row r="20" spans="1:8" ht="34" x14ac:dyDescent="0.2">
      <c r="A20" s="2" t="str">
        <f>IF(ISNA(VLOOKUP(B20,AssociatedElements!B$2:B693,1,FALSE)),"Not used","")</f>
        <v/>
      </c>
      <c r="B20" s="13" t="s">
        <v>260</v>
      </c>
      <c r="C20" s="13" t="s">
        <v>385</v>
      </c>
      <c r="D20" s="14" t="s">
        <v>568</v>
      </c>
      <c r="E20" s="13" t="s">
        <v>1</v>
      </c>
      <c r="F20" s="13" t="s">
        <v>3</v>
      </c>
      <c r="G20" s="13"/>
      <c r="H20" s="13"/>
    </row>
    <row r="21" spans="1:8" ht="51" x14ac:dyDescent="0.2">
      <c r="A21" s="2" t="str">
        <f>IF(ISNA(VLOOKUP(B21,AssociatedElements!B$2:B694,1,FALSE)),"Not used","")</f>
        <v/>
      </c>
      <c r="B21" s="13" t="s">
        <v>281</v>
      </c>
      <c r="C21" s="13" t="s">
        <v>386</v>
      </c>
      <c r="D21" s="14" t="s">
        <v>569</v>
      </c>
      <c r="E21" s="13" t="s">
        <v>1</v>
      </c>
      <c r="F21" s="13" t="s">
        <v>197</v>
      </c>
      <c r="G21" s="13"/>
      <c r="H21" s="13"/>
    </row>
    <row r="22" spans="1:8" ht="51" x14ac:dyDescent="0.2">
      <c r="A22" s="2" t="str">
        <f>IF(ISNA(VLOOKUP(B22,AssociatedElements!B$2:B695,1,FALSE)),"Not used","")</f>
        <v/>
      </c>
      <c r="B22" s="13" t="s">
        <v>282</v>
      </c>
      <c r="C22" s="13" t="s">
        <v>387</v>
      </c>
      <c r="D22" s="14" t="s">
        <v>570</v>
      </c>
      <c r="E22" s="13" t="s">
        <v>1</v>
      </c>
      <c r="F22" s="13" t="s">
        <v>197</v>
      </c>
      <c r="G22" s="13"/>
      <c r="H22" s="13"/>
    </row>
    <row r="23" spans="1:8" ht="102" x14ac:dyDescent="0.2">
      <c r="A23" s="2" t="str">
        <f>IF(ISNA(VLOOKUP(B23,AssociatedElements!B$2:B696,1,FALSE)),"Not used","")</f>
        <v/>
      </c>
      <c r="B23" s="13" t="s">
        <v>241</v>
      </c>
      <c r="C23" s="13" t="s">
        <v>388</v>
      </c>
      <c r="D23" s="14" t="s">
        <v>571</v>
      </c>
      <c r="E23" s="13" t="s">
        <v>1</v>
      </c>
      <c r="F23" s="13" t="s">
        <v>10</v>
      </c>
      <c r="G23" s="13"/>
      <c r="H23" s="13"/>
    </row>
    <row r="24" spans="1:8" ht="34" x14ac:dyDescent="0.2">
      <c r="A24" s="2" t="str">
        <f>IF(ISNA(VLOOKUP(B24,AssociatedElements!B$2:B697,1,FALSE)),"Not used","")</f>
        <v/>
      </c>
      <c r="B24" s="13" t="s">
        <v>288</v>
      </c>
      <c r="C24" s="13" t="s">
        <v>389</v>
      </c>
      <c r="D24" s="14" t="s">
        <v>572</v>
      </c>
      <c r="E24" s="13" t="s">
        <v>1</v>
      </c>
      <c r="F24" s="13" t="s">
        <v>28</v>
      </c>
      <c r="G24" s="13"/>
      <c r="H24" s="13"/>
    </row>
    <row r="25" spans="1:8" ht="17" x14ac:dyDescent="0.2">
      <c r="A25" s="2" t="str">
        <f>IF(ISNA(VLOOKUP(B25,AssociatedElements!B$2:B698,1,FALSE)),"Not used","")</f>
        <v/>
      </c>
      <c r="B25" s="13" t="s">
        <v>303</v>
      </c>
      <c r="C25" s="13" t="s">
        <v>390</v>
      </c>
      <c r="D25" s="14" t="s">
        <v>573</v>
      </c>
      <c r="E25" s="13" t="s">
        <v>1</v>
      </c>
      <c r="F25" s="13" t="s">
        <v>18</v>
      </c>
      <c r="G25" s="13"/>
      <c r="H25" s="13"/>
    </row>
    <row r="26" spans="1:8" ht="17" x14ac:dyDescent="0.2">
      <c r="A26" s="2" t="str">
        <f>IF(ISNA(VLOOKUP(B26,AssociatedElements!B$2:B699,1,FALSE)),"Not used","")</f>
        <v/>
      </c>
      <c r="B26" s="13" t="s">
        <v>304</v>
      </c>
      <c r="C26" s="13" t="s">
        <v>391</v>
      </c>
      <c r="D26" s="14" t="s">
        <v>574</v>
      </c>
      <c r="E26" s="13" t="s">
        <v>1</v>
      </c>
      <c r="F26" s="13" t="s">
        <v>18</v>
      </c>
      <c r="G26" s="13"/>
      <c r="H26" s="13"/>
    </row>
    <row r="27" spans="1:8" ht="34" x14ac:dyDescent="0.2">
      <c r="A27" s="2" t="str">
        <f>IF(ISNA(VLOOKUP(B27,AssociatedElements!B$2:B700,1,FALSE)),"Not used","")</f>
        <v/>
      </c>
      <c r="B27" s="13" t="s">
        <v>261</v>
      </c>
      <c r="C27" s="13" t="s">
        <v>392</v>
      </c>
      <c r="D27" s="14" t="s">
        <v>575</v>
      </c>
      <c r="E27" s="13" t="s">
        <v>1</v>
      </c>
      <c r="F27" s="13" t="s">
        <v>15</v>
      </c>
      <c r="G27" s="13"/>
      <c r="H27" s="13"/>
    </row>
    <row r="28" spans="1:8" ht="34" x14ac:dyDescent="0.2">
      <c r="A28" s="2" t="str">
        <f>IF(ISNA(VLOOKUP(B28,AssociatedElements!B$2:B701,1,FALSE)),"Not used","")</f>
        <v/>
      </c>
      <c r="B28" s="13" t="s">
        <v>242</v>
      </c>
      <c r="C28" s="13" t="s">
        <v>393</v>
      </c>
      <c r="D28" s="14" t="s">
        <v>576</v>
      </c>
      <c r="E28" s="13" t="s">
        <v>1</v>
      </c>
      <c r="F28" s="13" t="s">
        <v>15</v>
      </c>
      <c r="G28" s="13"/>
      <c r="H28" s="13"/>
    </row>
    <row r="29" spans="1:8" ht="34" x14ac:dyDescent="0.2">
      <c r="A29" s="2" t="str">
        <f>IF(ISNA(VLOOKUP(B29,AssociatedElements!B$2:B702,1,FALSE)),"Not used","")</f>
        <v/>
      </c>
      <c r="B29" s="13" t="s">
        <v>305</v>
      </c>
      <c r="C29" s="13" t="s">
        <v>394</v>
      </c>
      <c r="D29" s="14" t="s">
        <v>577</v>
      </c>
      <c r="E29" s="13" t="s">
        <v>1</v>
      </c>
      <c r="F29" s="13" t="s">
        <v>10</v>
      </c>
      <c r="G29" s="13"/>
      <c r="H29" s="13"/>
    </row>
    <row r="30" spans="1:8" ht="17" x14ac:dyDescent="0.2">
      <c r="A30" s="2" t="str">
        <f>IF(ISNA(VLOOKUP(B30,AssociatedElements!B$2:B703,1,FALSE)),"Not used","")</f>
        <v/>
      </c>
      <c r="B30" s="13" t="s">
        <v>262</v>
      </c>
      <c r="C30" s="13" t="s">
        <v>395</v>
      </c>
      <c r="D30" s="14" t="s">
        <v>578</v>
      </c>
      <c r="E30" s="13" t="s">
        <v>1</v>
      </c>
      <c r="F30" s="13" t="s">
        <v>10</v>
      </c>
      <c r="G30" s="13"/>
      <c r="H30" s="13"/>
    </row>
    <row r="31" spans="1:8" ht="51" x14ac:dyDescent="0.2">
      <c r="A31" s="2" t="str">
        <f>IF(ISNA(VLOOKUP(B31,AssociatedElements!B$2:B704,1,FALSE)),"Not used","")</f>
        <v/>
      </c>
      <c r="B31" s="13" t="s">
        <v>284</v>
      </c>
      <c r="C31" s="13" t="s">
        <v>396</v>
      </c>
      <c r="D31" s="14" t="s">
        <v>579</v>
      </c>
      <c r="E31" s="13" t="s">
        <v>1</v>
      </c>
      <c r="F31" s="13" t="s">
        <v>23</v>
      </c>
      <c r="G31" s="13"/>
      <c r="H31" s="13"/>
    </row>
    <row r="32" spans="1:8" ht="34" x14ac:dyDescent="0.2">
      <c r="A32" s="2" t="str">
        <f>IF(ISNA(VLOOKUP(B32,AssociatedElements!B$2:B705,1,FALSE)),"Not used","")</f>
        <v/>
      </c>
      <c r="B32" s="13" t="s">
        <v>296</v>
      </c>
      <c r="C32" s="13" t="s">
        <v>397</v>
      </c>
      <c r="D32" s="14" t="s">
        <v>580</v>
      </c>
      <c r="E32" s="13" t="s">
        <v>1</v>
      </c>
      <c r="F32" s="13" t="s">
        <v>23</v>
      </c>
      <c r="G32" s="13"/>
      <c r="H32" s="13"/>
    </row>
    <row r="33" spans="1:8" ht="34" x14ac:dyDescent="0.2">
      <c r="A33" s="2" t="str">
        <f>IF(ISNA(VLOOKUP(B33,AssociatedElements!B$2:B706,1,FALSE)),"Not used","")</f>
        <v/>
      </c>
      <c r="B33" s="13" t="s">
        <v>285</v>
      </c>
      <c r="C33" s="13" t="s">
        <v>398</v>
      </c>
      <c r="D33" s="14" t="s">
        <v>581</v>
      </c>
      <c r="E33" s="13" t="s">
        <v>1</v>
      </c>
      <c r="F33" s="13" t="s">
        <v>23</v>
      </c>
      <c r="G33" s="13"/>
      <c r="H33" s="13"/>
    </row>
    <row r="34" spans="1:8" ht="17" x14ac:dyDescent="0.2">
      <c r="A34" s="2" t="str">
        <f>IF(ISNA(VLOOKUP(B34,AssociatedElements!B$2:B707,1,FALSE)),"Not used","")</f>
        <v/>
      </c>
      <c r="B34" s="13" t="s">
        <v>286</v>
      </c>
      <c r="C34" s="13" t="s">
        <v>399</v>
      </c>
      <c r="D34" s="14" t="s">
        <v>582</v>
      </c>
      <c r="E34" s="13" t="s">
        <v>1</v>
      </c>
      <c r="F34" s="13" t="s">
        <v>23</v>
      </c>
      <c r="G34" s="13"/>
      <c r="H34" s="13"/>
    </row>
    <row r="35" spans="1:8" ht="17" x14ac:dyDescent="0.2">
      <c r="A35" s="2" t="str">
        <f>IF(ISNA(VLOOKUP(B35,AssociatedElements!B$2:B708,1,FALSE)),"Not used","")</f>
        <v/>
      </c>
      <c r="B35" s="13" t="s">
        <v>306</v>
      </c>
      <c r="C35" s="13" t="s">
        <v>400</v>
      </c>
      <c r="D35" s="14" t="s">
        <v>583</v>
      </c>
      <c r="E35" s="13" t="s">
        <v>1</v>
      </c>
      <c r="F35" s="13" t="s">
        <v>19</v>
      </c>
    </row>
    <row r="36" spans="1:8" ht="34" x14ac:dyDescent="0.2">
      <c r="A36" s="2" t="str">
        <f>IF(ISNA(VLOOKUP(B36,AssociatedElements!B$2:B709,1,FALSE)),"Not used","")</f>
        <v/>
      </c>
      <c r="B36" s="13" t="s">
        <v>248</v>
      </c>
      <c r="C36" s="13" t="s">
        <v>401</v>
      </c>
      <c r="D36" s="14" t="s">
        <v>584</v>
      </c>
      <c r="E36" s="13" t="s">
        <v>1</v>
      </c>
      <c r="F36" s="13" t="s">
        <v>3</v>
      </c>
    </row>
    <row r="37" spans="1:8" ht="17" x14ac:dyDescent="0.2">
      <c r="A37" s="2" t="str">
        <f>IF(ISNA(VLOOKUP(B37,AssociatedElements!B$2:B710,1,FALSE)),"Not used","")</f>
        <v/>
      </c>
      <c r="B37" s="13" t="s">
        <v>249</v>
      </c>
      <c r="C37" s="13" t="s">
        <v>402</v>
      </c>
      <c r="D37" s="14" t="s">
        <v>585</v>
      </c>
      <c r="E37" s="13" t="s">
        <v>1</v>
      </c>
      <c r="F37" s="13" t="s">
        <v>10</v>
      </c>
    </row>
    <row r="38" spans="1:8" ht="17" x14ac:dyDescent="0.2">
      <c r="A38" s="2" t="str">
        <f>IF(ISNA(VLOOKUP(B38,AssociatedElements!B$2:B711,1,FALSE)),"Not used","")</f>
        <v/>
      </c>
      <c r="B38" s="13" t="s">
        <v>307</v>
      </c>
      <c r="C38" s="13" t="s">
        <v>403</v>
      </c>
      <c r="D38" s="14" t="s">
        <v>586</v>
      </c>
      <c r="E38" s="13" t="s">
        <v>1</v>
      </c>
      <c r="F38" s="13" t="s">
        <v>18</v>
      </c>
    </row>
    <row r="39" spans="1:8" ht="119" x14ac:dyDescent="0.2">
      <c r="A39" s="2" t="str">
        <f>IF(ISNA(VLOOKUP(B39,AssociatedElements!B$2:B712,1,FALSE)),"Not used","")</f>
        <v/>
      </c>
      <c r="B39" s="13" t="s">
        <v>243</v>
      </c>
      <c r="C39" s="13" t="s">
        <v>404</v>
      </c>
      <c r="D39" s="14" t="s">
        <v>587</v>
      </c>
      <c r="E39" s="13" t="s">
        <v>1</v>
      </c>
      <c r="F39" s="13" t="s">
        <v>10</v>
      </c>
    </row>
    <row r="40" spans="1:8" ht="34" x14ac:dyDescent="0.2">
      <c r="A40" s="2" t="str">
        <f>IF(ISNA(VLOOKUP(B40,AssociatedElements!B$2:B713,1,FALSE)),"Not used","")</f>
        <v/>
      </c>
      <c r="B40" s="13" t="s">
        <v>294</v>
      </c>
      <c r="C40" s="13" t="s">
        <v>405</v>
      </c>
      <c r="D40" s="14" t="s">
        <v>588</v>
      </c>
      <c r="E40" s="13" t="s">
        <v>1</v>
      </c>
      <c r="F40" s="13" t="s">
        <v>3</v>
      </c>
    </row>
    <row r="41" spans="1:8" ht="17" x14ac:dyDescent="0.2">
      <c r="A41" s="2" t="str">
        <f>IF(ISNA(VLOOKUP(B41,AssociatedElements!B$2:B714,1,FALSE)),"Not used","")</f>
        <v/>
      </c>
      <c r="B41" s="13" t="s">
        <v>333</v>
      </c>
      <c r="C41" s="13" t="s">
        <v>406</v>
      </c>
      <c r="D41" s="14" t="s">
        <v>589</v>
      </c>
      <c r="E41" s="13" t="s">
        <v>1</v>
      </c>
      <c r="F41" s="13" t="s">
        <v>16</v>
      </c>
    </row>
    <row r="42" spans="1:8" ht="51" x14ac:dyDescent="0.2">
      <c r="A42" s="2" t="str">
        <f>IF(ISNA(VLOOKUP(B42,AssociatedElements!B$2:B715,1,FALSE)),"Not used","")</f>
        <v/>
      </c>
      <c r="B42" s="13" t="s">
        <v>230</v>
      </c>
      <c r="C42" s="13" t="s">
        <v>407</v>
      </c>
      <c r="D42" s="14" t="s">
        <v>681</v>
      </c>
      <c r="E42" s="13" t="s">
        <v>180</v>
      </c>
      <c r="F42" s="13" t="s">
        <v>10</v>
      </c>
    </row>
    <row r="43" spans="1:8" ht="34" x14ac:dyDescent="0.2">
      <c r="A43" s="2" t="str">
        <f>IF(ISNA(VLOOKUP(B43,AssociatedElements!B$2:B716,1,FALSE)),"Not used","")</f>
        <v/>
      </c>
      <c r="B43" s="13" t="s">
        <v>244</v>
      </c>
      <c r="C43" s="13" t="s">
        <v>706</v>
      </c>
      <c r="D43" s="26" t="s">
        <v>688</v>
      </c>
      <c r="E43" s="13" t="s">
        <v>1</v>
      </c>
      <c r="F43" s="13" t="s">
        <v>3</v>
      </c>
    </row>
    <row r="44" spans="1:8" ht="34" x14ac:dyDescent="0.2">
      <c r="A44" s="2" t="str">
        <f>IF(ISNA(VLOOKUP(B44,AssociatedElements!B$2:B717,1,FALSE)),"Not used","")</f>
        <v/>
      </c>
      <c r="B44" s="13" t="s">
        <v>308</v>
      </c>
      <c r="C44" s="13" t="s">
        <v>308</v>
      </c>
      <c r="D44" s="26" t="s">
        <v>687</v>
      </c>
      <c r="E44" s="13" t="s">
        <v>1</v>
      </c>
      <c r="F44" s="13" t="s">
        <v>2</v>
      </c>
    </row>
    <row r="45" spans="1:8" ht="34" x14ac:dyDescent="0.2">
      <c r="A45" s="2" t="str">
        <f>IF(ISNA(VLOOKUP(B45,AssociatedElements!B$2:B842,1,FALSE)),"Not used","")</f>
        <v/>
      </c>
      <c r="B45" s="13" t="s">
        <v>679</v>
      </c>
      <c r="C45" s="13" t="s">
        <v>679</v>
      </c>
      <c r="D45" s="26" t="s">
        <v>686</v>
      </c>
      <c r="E45" s="13" t="s">
        <v>1</v>
      </c>
      <c r="F45" s="13" t="s">
        <v>2</v>
      </c>
    </row>
    <row r="46" spans="1:8" ht="34" x14ac:dyDescent="0.2">
      <c r="A46" s="2" t="str">
        <f>IF(ISNA(VLOOKUP(B46,AssociatedElements!B$2:B718,1,FALSE)),"Not used","")</f>
        <v/>
      </c>
      <c r="B46" s="13" t="s">
        <v>309</v>
      </c>
      <c r="C46" s="13" t="s">
        <v>309</v>
      </c>
      <c r="D46" s="28" t="s">
        <v>685</v>
      </c>
      <c r="E46" s="13" t="s">
        <v>1</v>
      </c>
      <c r="F46" s="13" t="s">
        <v>2</v>
      </c>
    </row>
    <row r="47" spans="1:8" ht="34" x14ac:dyDescent="0.2">
      <c r="A47" s="2" t="str">
        <f>IF(ISNA(VLOOKUP(B47,AssociatedElements!B$2:B719,1,FALSE)),"Not used","")</f>
        <v/>
      </c>
      <c r="B47" s="13" t="s">
        <v>310</v>
      </c>
      <c r="C47" s="13" t="s">
        <v>310</v>
      </c>
      <c r="D47" s="28" t="s">
        <v>684</v>
      </c>
      <c r="E47" s="13" t="s">
        <v>1</v>
      </c>
      <c r="F47" s="13" t="s">
        <v>2</v>
      </c>
    </row>
    <row r="48" spans="1:8" ht="34" x14ac:dyDescent="0.2">
      <c r="A48" s="2" t="str">
        <f>IF(ISNA(VLOOKUP(B48,AssociatedElements!B$2:B720,1,FALSE)),"Not used","")</f>
        <v/>
      </c>
      <c r="B48" s="13" t="s">
        <v>311</v>
      </c>
      <c r="C48" s="13" t="s">
        <v>311</v>
      </c>
      <c r="D48" s="28" t="s">
        <v>683</v>
      </c>
      <c r="E48" s="13" t="s">
        <v>1</v>
      </c>
      <c r="F48" s="13" t="s">
        <v>2</v>
      </c>
    </row>
    <row r="49" spans="1:6" ht="34" x14ac:dyDescent="0.2">
      <c r="A49" s="2" t="str">
        <f>IF(ISNA(VLOOKUP(B49,AssociatedElements!B$2:B843,1,FALSE)),"Not used","")</f>
        <v/>
      </c>
      <c r="B49" s="13" t="s">
        <v>680</v>
      </c>
      <c r="C49" s="13" t="s">
        <v>680</v>
      </c>
      <c r="D49" s="14" t="s">
        <v>682</v>
      </c>
      <c r="E49" s="13" t="s">
        <v>1</v>
      </c>
      <c r="F49" s="13" t="s">
        <v>2</v>
      </c>
    </row>
    <row r="50" spans="1:6" ht="17" x14ac:dyDescent="0.2">
      <c r="A50" s="2" t="str">
        <f>IF(ISNA(VLOOKUP(B50,AssociatedElements!B$2:B721,1,FALSE)),"Not used","")</f>
        <v/>
      </c>
      <c r="B50" s="13" t="s">
        <v>351</v>
      </c>
      <c r="C50" s="13" t="s">
        <v>408</v>
      </c>
      <c r="D50" s="14" t="s">
        <v>590</v>
      </c>
      <c r="E50" s="13" t="s">
        <v>1</v>
      </c>
      <c r="F50" s="13" t="s">
        <v>12</v>
      </c>
    </row>
    <row r="51" spans="1:6" ht="17" x14ac:dyDescent="0.2">
      <c r="A51" s="2" t="str">
        <f>IF(ISNA(VLOOKUP(B51,AssociatedElements!B$2:B724,1,FALSE)),"Not used","")</f>
        <v/>
      </c>
      <c r="B51" s="13" t="s">
        <v>671</v>
      </c>
      <c r="C51" s="13" t="s">
        <v>672</v>
      </c>
      <c r="D51" s="14" t="s">
        <v>673</v>
      </c>
      <c r="E51" s="13" t="s">
        <v>1</v>
      </c>
      <c r="F51" s="13" t="s">
        <v>25</v>
      </c>
    </row>
    <row r="52" spans="1:6" ht="17" x14ac:dyDescent="0.2">
      <c r="A52" s="34" t="str">
        <f>IF(ISNA(VLOOKUP(B52,AssociatedElements!B$2:B849,1,FALSE)),"Not used","")</f>
        <v/>
      </c>
      <c r="B52" s="2" t="s">
        <v>711</v>
      </c>
      <c r="C52" s="2" t="s">
        <v>712</v>
      </c>
      <c r="D52" s="35" t="s">
        <v>713</v>
      </c>
      <c r="E52" s="2" t="s">
        <v>1</v>
      </c>
      <c r="F52" s="2" t="s">
        <v>2</v>
      </c>
    </row>
    <row r="53" spans="1:6" ht="34" x14ac:dyDescent="0.2">
      <c r="A53" s="2" t="str">
        <f>IF(ISNA(VLOOKUP(B53,AssociatedElements!B$2:B722,1,FALSE)),"Not used","")</f>
        <v/>
      </c>
      <c r="B53" s="13" t="s">
        <v>322</v>
      </c>
      <c r="C53" s="13" t="s">
        <v>409</v>
      </c>
      <c r="D53" s="14" t="s">
        <v>591</v>
      </c>
      <c r="E53" s="13" t="s">
        <v>1</v>
      </c>
      <c r="F53" s="13" t="s">
        <v>11</v>
      </c>
    </row>
    <row r="54" spans="1:6" ht="34" x14ac:dyDescent="0.2">
      <c r="A54" s="2" t="str">
        <f>IF(ISNA(VLOOKUP(B54,AssociatedElements!B$2:B723,1,FALSE)),"Not used","")</f>
        <v/>
      </c>
      <c r="B54" s="13" t="s">
        <v>263</v>
      </c>
      <c r="C54" s="13" t="s">
        <v>410</v>
      </c>
      <c r="D54" s="14" t="s">
        <v>677</v>
      </c>
      <c r="E54" s="13" t="s">
        <v>1</v>
      </c>
      <c r="F54" s="13" t="s">
        <v>19</v>
      </c>
    </row>
    <row r="55" spans="1:6" ht="85" x14ac:dyDescent="0.2">
      <c r="A55" s="2" t="str">
        <f>IF(ISNA(VLOOKUP(B55,AssociatedElements!B$2:B724,1,FALSE)),"Not used","")</f>
        <v/>
      </c>
      <c r="B55" s="13" t="s">
        <v>264</v>
      </c>
      <c r="C55" s="13" t="s">
        <v>707</v>
      </c>
      <c r="D55" s="14" t="s">
        <v>678</v>
      </c>
      <c r="E55" s="13" t="s">
        <v>1</v>
      </c>
      <c r="F55" s="13" t="s">
        <v>3</v>
      </c>
    </row>
    <row r="56" spans="1:6" ht="34" x14ac:dyDescent="0.2">
      <c r="A56" s="2" t="str">
        <f>IF(ISNA(VLOOKUP(B56,AssociatedElements!B$2:B725,1,FALSE)),"Not used","")</f>
        <v/>
      </c>
      <c r="B56" s="13" t="s">
        <v>293</v>
      </c>
      <c r="C56" s="13" t="s">
        <v>411</v>
      </c>
      <c r="D56" s="14" t="s">
        <v>592</v>
      </c>
      <c r="E56" s="13" t="s">
        <v>1</v>
      </c>
      <c r="F56" s="13" t="s">
        <v>17</v>
      </c>
    </row>
    <row r="57" spans="1:6" ht="51" x14ac:dyDescent="0.2">
      <c r="A57" s="2" t="str">
        <f>IF(ISNA(VLOOKUP(B57,AssociatedElements!B$2:B726,1,FALSE)),"Not used","")</f>
        <v/>
      </c>
      <c r="B57" s="13" t="s">
        <v>291</v>
      </c>
      <c r="C57" s="13" t="s">
        <v>412</v>
      </c>
      <c r="D57" s="14" t="s">
        <v>593</v>
      </c>
      <c r="E57" s="13" t="s">
        <v>1</v>
      </c>
      <c r="F57" s="13" t="s">
        <v>17</v>
      </c>
    </row>
    <row r="58" spans="1:6" ht="17" x14ac:dyDescent="0.2">
      <c r="A58" s="2" t="str">
        <f>IF(ISNA(VLOOKUP(B58,AssociatedElements!B$2:B727,1,FALSE)),"Not used","")</f>
        <v/>
      </c>
      <c r="B58" s="13" t="s">
        <v>265</v>
      </c>
      <c r="C58" s="13" t="s">
        <v>413</v>
      </c>
      <c r="D58" s="14" t="s">
        <v>594</v>
      </c>
      <c r="E58" s="13" t="s">
        <v>1</v>
      </c>
      <c r="F58" s="13" t="s">
        <v>3</v>
      </c>
    </row>
    <row r="59" spans="1:6" ht="17" x14ac:dyDescent="0.2">
      <c r="A59" s="34" t="str">
        <f>IF(ISNA(VLOOKUP(B59,AssociatedElements!B$2:B850,1,FALSE)),"Not used","")</f>
        <v/>
      </c>
      <c r="B59" s="2" t="s">
        <v>714</v>
      </c>
      <c r="C59" s="43" t="s">
        <v>715</v>
      </c>
      <c r="D59" s="43" t="s">
        <v>723</v>
      </c>
      <c r="E59" s="36" t="s">
        <v>1</v>
      </c>
      <c r="F59" s="2" t="s">
        <v>25</v>
      </c>
    </row>
    <row r="60" spans="1:6" ht="17" x14ac:dyDescent="0.2">
      <c r="A60" s="2" t="str">
        <f>IF(ISNA(VLOOKUP(B60,AssociatedElements!B$2:B728,1,FALSE)),"Not used","")</f>
        <v/>
      </c>
      <c r="B60" s="13" t="s">
        <v>361</v>
      </c>
      <c r="C60" s="13" t="s">
        <v>414</v>
      </c>
      <c r="D60" s="14" t="s">
        <v>595</v>
      </c>
      <c r="E60" s="13" t="s">
        <v>1</v>
      </c>
      <c r="F60" s="13" t="s">
        <v>12</v>
      </c>
    </row>
    <row r="61" spans="1:6" ht="68" x14ac:dyDescent="0.2">
      <c r="A61" s="2" t="str">
        <f>IF(ISNA(VLOOKUP(B61,AssociatedElements!B$2:B729,1,FALSE)),"Not used","")</f>
        <v/>
      </c>
      <c r="B61" s="13" t="s">
        <v>257</v>
      </c>
      <c r="C61" s="13" t="s">
        <v>415</v>
      </c>
      <c r="D61" s="14" t="s">
        <v>596</v>
      </c>
      <c r="E61" s="13" t="s">
        <v>1</v>
      </c>
      <c r="F61" s="13" t="s">
        <v>10</v>
      </c>
    </row>
    <row r="62" spans="1:6" ht="17" x14ac:dyDescent="0.2">
      <c r="A62" s="2" t="str">
        <f>IF(ISNA(VLOOKUP(B62,AssociatedElements!B$2:B730,1,FALSE)),"Not used","")</f>
        <v/>
      </c>
      <c r="B62" s="13" t="s">
        <v>353</v>
      </c>
      <c r="C62" s="13" t="s">
        <v>416</v>
      </c>
      <c r="D62" s="14" t="s">
        <v>597</v>
      </c>
      <c r="E62" s="13" t="s">
        <v>1</v>
      </c>
      <c r="F62" s="13" t="s">
        <v>25</v>
      </c>
    </row>
    <row r="63" spans="1:6" ht="17" x14ac:dyDescent="0.2">
      <c r="A63" s="34" t="str">
        <f>IF(ISNA(VLOOKUP(B63,AssociatedElements!B$2:B851,1,FALSE)),"Not used","")</f>
        <v/>
      </c>
      <c r="B63" s="2" t="s">
        <v>717</v>
      </c>
      <c r="C63" s="2" t="s">
        <v>719</v>
      </c>
      <c r="D63" s="35" t="s">
        <v>721</v>
      </c>
      <c r="E63" s="2" t="s">
        <v>1</v>
      </c>
      <c r="F63" s="2" t="s">
        <v>105</v>
      </c>
    </row>
    <row r="64" spans="1:6" ht="17" x14ac:dyDescent="0.2">
      <c r="A64" s="34" t="str">
        <f>IF(ISNA(VLOOKUP(B64,AssociatedElements!B$2:B852,1,FALSE)),"Not used","")</f>
        <v/>
      </c>
      <c r="B64" s="2" t="s">
        <v>718</v>
      </c>
      <c r="C64" s="2" t="s">
        <v>720</v>
      </c>
      <c r="D64" s="35" t="s">
        <v>722</v>
      </c>
      <c r="E64" s="2" t="s">
        <v>1</v>
      </c>
      <c r="F64" s="2" t="s">
        <v>162</v>
      </c>
    </row>
    <row r="65" spans="1:6" ht="17" x14ac:dyDescent="0.2">
      <c r="A65" s="2" t="str">
        <f>IF(ISNA(VLOOKUP(B65,AssociatedElements!B$2:B731,1,FALSE)),"Not used","")</f>
        <v/>
      </c>
      <c r="B65" s="13" t="s">
        <v>250</v>
      </c>
      <c r="C65" s="13" t="s">
        <v>417</v>
      </c>
      <c r="D65" s="14" t="s">
        <v>598</v>
      </c>
      <c r="E65" s="13" t="s">
        <v>1</v>
      </c>
      <c r="F65" s="13" t="s">
        <v>11</v>
      </c>
    </row>
    <row r="66" spans="1:6" ht="17" x14ac:dyDescent="0.2">
      <c r="A66" s="2" t="str">
        <f>IF(ISNA(VLOOKUP(B66,AssociatedElements!B$2:B732,1,FALSE)),"Not used","")</f>
        <v/>
      </c>
      <c r="B66" s="13" t="s">
        <v>251</v>
      </c>
      <c r="C66" s="13" t="s">
        <v>418</v>
      </c>
      <c r="D66" s="14" t="s">
        <v>599</v>
      </c>
      <c r="E66" s="13" t="s">
        <v>1</v>
      </c>
      <c r="F66" s="13" t="s">
        <v>11</v>
      </c>
    </row>
    <row r="67" spans="1:6" ht="34" x14ac:dyDescent="0.2">
      <c r="A67" s="2" t="str">
        <f>IF(ISNA(VLOOKUP(B67,AssociatedElements!B$2:B733,1,FALSE)),"Not used","")</f>
        <v/>
      </c>
      <c r="B67" s="13" t="s">
        <v>252</v>
      </c>
      <c r="C67" s="13" t="s">
        <v>419</v>
      </c>
      <c r="D67" s="14" t="s">
        <v>600</v>
      </c>
      <c r="E67" s="13" t="s">
        <v>1</v>
      </c>
      <c r="F67" s="13" t="s">
        <v>11</v>
      </c>
    </row>
    <row r="68" spans="1:6" ht="17" x14ac:dyDescent="0.2">
      <c r="A68" s="2" t="str">
        <f>IF(ISNA(VLOOKUP(B68,AssociatedElements!B$2:B734,1,FALSE)),"Not used","")</f>
        <v/>
      </c>
      <c r="B68" s="13" t="s">
        <v>334</v>
      </c>
      <c r="C68" s="13" t="s">
        <v>420</v>
      </c>
      <c r="D68" s="14" t="s">
        <v>601</v>
      </c>
      <c r="E68" s="13" t="s">
        <v>1</v>
      </c>
      <c r="F68" s="13" t="s">
        <v>3</v>
      </c>
    </row>
    <row r="69" spans="1:6" ht="34" x14ac:dyDescent="0.2">
      <c r="A69" s="2" t="str">
        <f>IF(ISNA(VLOOKUP(B69,AssociatedElements!B$2:B735,1,FALSE)),"Not used","")</f>
        <v/>
      </c>
      <c r="B69" s="13" t="s">
        <v>279</v>
      </c>
      <c r="C69" s="13" t="s">
        <v>421</v>
      </c>
      <c r="D69" s="14" t="s">
        <v>602</v>
      </c>
      <c r="E69" s="13" t="s">
        <v>1</v>
      </c>
      <c r="F69" s="13" t="s">
        <v>2</v>
      </c>
    </row>
    <row r="70" spans="1:6" ht="17" x14ac:dyDescent="0.2">
      <c r="A70" s="34" t="str">
        <f>IF(ISNA(VLOOKUP(B70,AssociatedElements!B$2:B853,1,FALSE)),"Not used","")</f>
        <v/>
      </c>
      <c r="B70" s="2" t="s">
        <v>724</v>
      </c>
      <c r="C70" s="43" t="s">
        <v>729</v>
      </c>
      <c r="D70" s="43" t="s">
        <v>725</v>
      </c>
      <c r="E70" s="36" t="s">
        <v>1</v>
      </c>
      <c r="F70" s="2" t="s">
        <v>3</v>
      </c>
    </row>
    <row r="71" spans="1:6" ht="34" x14ac:dyDescent="0.2">
      <c r="A71" s="2" t="str">
        <f>IF(ISNA(VLOOKUP(B71,AssociatedElements!B$2:B736,1,FALSE)),"Not used","")</f>
        <v/>
      </c>
      <c r="B71" s="13" t="s">
        <v>368</v>
      </c>
      <c r="C71" s="13" t="s">
        <v>422</v>
      </c>
      <c r="D71" s="14" t="s">
        <v>603</v>
      </c>
      <c r="E71" s="13" t="s">
        <v>1</v>
      </c>
      <c r="F71" s="13" t="s">
        <v>25</v>
      </c>
    </row>
    <row r="72" spans="1:6" ht="17" x14ac:dyDescent="0.2">
      <c r="A72" s="2" t="str">
        <f>IF(ISNA(VLOOKUP(B72,AssociatedElements!B$2:B737,1,FALSE)),"Not used","")</f>
        <v/>
      </c>
      <c r="B72" s="13" t="s">
        <v>335</v>
      </c>
      <c r="C72" s="13" t="s">
        <v>335</v>
      </c>
      <c r="D72" s="14" t="s">
        <v>604</v>
      </c>
      <c r="E72" s="13" t="s">
        <v>1</v>
      </c>
      <c r="F72" s="13" t="s">
        <v>24</v>
      </c>
    </row>
    <row r="73" spans="1:6" ht="68" x14ac:dyDescent="0.2">
      <c r="A73" s="2" t="str">
        <f>IF(ISNA(VLOOKUP(B73,AssociatedElements!B$2:B738,1,FALSE)),"Not used","")</f>
        <v/>
      </c>
      <c r="B73" s="13" t="s">
        <v>266</v>
      </c>
      <c r="C73" s="13" t="s">
        <v>423</v>
      </c>
      <c r="D73" s="14" t="s">
        <v>605</v>
      </c>
      <c r="E73" s="13" t="s">
        <v>1</v>
      </c>
      <c r="F73" s="13" t="s">
        <v>10</v>
      </c>
    </row>
    <row r="74" spans="1:6" ht="34" x14ac:dyDescent="0.2">
      <c r="A74" s="2" t="str">
        <f>IF(ISNA(VLOOKUP(B74,AssociatedElements!B$2:B739,1,FALSE)),"Not used","")</f>
        <v/>
      </c>
      <c r="B74" s="13" t="s">
        <v>336</v>
      </c>
      <c r="C74" s="13" t="s">
        <v>424</v>
      </c>
      <c r="D74" s="14" t="s">
        <v>606</v>
      </c>
      <c r="E74" s="13" t="s">
        <v>1</v>
      </c>
      <c r="F74" s="13" t="s">
        <v>11</v>
      </c>
    </row>
    <row r="75" spans="1:6" ht="17" x14ac:dyDescent="0.2">
      <c r="A75" s="2" t="str">
        <f>IF(ISNA(VLOOKUP(B75,AssociatedElements!B$2:B740,1,FALSE)),"Not used","")</f>
        <v/>
      </c>
      <c r="B75" s="13" t="s">
        <v>337</v>
      </c>
      <c r="C75" s="13" t="s">
        <v>425</v>
      </c>
      <c r="D75" s="14" t="s">
        <v>607</v>
      </c>
      <c r="E75" s="13" t="s">
        <v>1</v>
      </c>
      <c r="F75" s="13" t="s">
        <v>11</v>
      </c>
    </row>
    <row r="76" spans="1:6" ht="17" x14ac:dyDescent="0.2">
      <c r="A76" s="2" t="str">
        <f>IF(ISNA(VLOOKUP(B76,AssociatedElements!B$2:B741,1,FALSE)),"Not used","")</f>
        <v/>
      </c>
      <c r="B76" s="13" t="s">
        <v>338</v>
      </c>
      <c r="C76" s="13" t="s">
        <v>426</v>
      </c>
      <c r="D76" s="14" t="s">
        <v>608</v>
      </c>
      <c r="E76" s="13" t="s">
        <v>1</v>
      </c>
      <c r="F76" s="13" t="s">
        <v>11</v>
      </c>
    </row>
    <row r="77" spans="1:6" ht="17" x14ac:dyDescent="0.2">
      <c r="A77" s="2" t="str">
        <f>IF(ISNA(VLOOKUP(B77,AssociatedElements!B$2:B742,1,FALSE)),"Not used","")</f>
        <v/>
      </c>
      <c r="B77" s="13" t="s">
        <v>323</v>
      </c>
      <c r="C77" s="13" t="s">
        <v>427</v>
      </c>
      <c r="D77" s="14" t="s">
        <v>609</v>
      </c>
      <c r="E77" s="13" t="s">
        <v>1</v>
      </c>
      <c r="F77" s="13" t="s">
        <v>3</v>
      </c>
    </row>
    <row r="78" spans="1:6" ht="34" x14ac:dyDescent="0.2">
      <c r="A78" s="2" t="str">
        <f>IF(ISNA(VLOOKUP(B78,AssociatedElements!B$2:B743,1,FALSE)),"Not used","")</f>
        <v/>
      </c>
      <c r="B78" s="13" t="s">
        <v>317</v>
      </c>
      <c r="C78" s="13" t="s">
        <v>428</v>
      </c>
      <c r="D78" s="14" t="s">
        <v>610</v>
      </c>
      <c r="E78" s="13" t="s">
        <v>1</v>
      </c>
      <c r="F78" s="13" t="s">
        <v>3</v>
      </c>
    </row>
    <row r="79" spans="1:6" ht="34" x14ac:dyDescent="0.2">
      <c r="A79" s="2" t="str">
        <f>IF(ISNA(VLOOKUP(B79,AssociatedElements!B$2:B744,1,FALSE)),"Not used","")</f>
        <v/>
      </c>
      <c r="B79" s="13" t="s">
        <v>318</v>
      </c>
      <c r="C79" s="13" t="s">
        <v>429</v>
      </c>
      <c r="D79" s="14" t="s">
        <v>611</v>
      </c>
      <c r="E79" s="13" t="s">
        <v>1</v>
      </c>
      <c r="F79" s="13" t="s">
        <v>3</v>
      </c>
    </row>
    <row r="80" spans="1:6" ht="17" x14ac:dyDescent="0.2">
      <c r="A80" s="2" t="str">
        <f>IF(ISNA(VLOOKUP(B80,AssociatedElements!B$2:B745,1,FALSE)),"Not used","")</f>
        <v/>
      </c>
      <c r="B80" s="13" t="s">
        <v>339</v>
      </c>
      <c r="C80" s="13" t="s">
        <v>339</v>
      </c>
      <c r="D80" s="14" t="s">
        <v>612</v>
      </c>
      <c r="E80" s="13" t="s">
        <v>1</v>
      </c>
      <c r="F80" s="13" t="s">
        <v>24</v>
      </c>
    </row>
    <row r="81" spans="1:6" ht="17" x14ac:dyDescent="0.2">
      <c r="A81" s="2" t="str">
        <f>IF(ISNA(VLOOKUP(B81,AssociatedElements!B$2:B746,1,FALSE)),"Not used","")</f>
        <v/>
      </c>
      <c r="B81" s="13" t="s">
        <v>324</v>
      </c>
      <c r="C81" s="13" t="s">
        <v>431</v>
      </c>
      <c r="D81" s="14" t="s">
        <v>613</v>
      </c>
      <c r="E81" s="13" t="s">
        <v>1</v>
      </c>
      <c r="F81" s="13" t="s">
        <v>3</v>
      </c>
    </row>
    <row r="82" spans="1:6" ht="17" x14ac:dyDescent="0.2">
      <c r="A82" s="2" t="str">
        <f>IF(ISNA(VLOOKUP(B82,AssociatedElements!B$2:B747,1,FALSE)),"Not used","")</f>
        <v/>
      </c>
      <c r="B82" s="13" t="s">
        <v>354</v>
      </c>
      <c r="C82" s="13" t="s">
        <v>432</v>
      </c>
      <c r="D82" s="14" t="s">
        <v>614</v>
      </c>
      <c r="E82" s="13" t="s">
        <v>1</v>
      </c>
      <c r="F82" s="13" t="s">
        <v>10</v>
      </c>
    </row>
    <row r="83" spans="1:6" ht="17" x14ac:dyDescent="0.2">
      <c r="A83" s="2" t="str">
        <f>IF(ISNA(VLOOKUP(B83,AssociatedElements!B$2:B748,1,FALSE)),"Not used","")</f>
        <v/>
      </c>
      <c r="B83" s="13" t="s">
        <v>355</v>
      </c>
      <c r="C83" s="13" t="s">
        <v>433</v>
      </c>
      <c r="D83" s="14" t="s">
        <v>615</v>
      </c>
      <c r="E83" s="13" t="s">
        <v>1</v>
      </c>
      <c r="F83" s="13" t="s">
        <v>10</v>
      </c>
    </row>
    <row r="84" spans="1:6" ht="17" x14ac:dyDescent="0.2">
      <c r="A84" s="2" t="str">
        <f>IF(ISNA(VLOOKUP(B84,AssociatedElements!B$2:B749,1,FALSE)),"Not used","")</f>
        <v/>
      </c>
      <c r="B84" s="13" t="s">
        <v>356</v>
      </c>
      <c r="C84" s="13" t="s">
        <v>434</v>
      </c>
      <c r="D84" s="14" t="s">
        <v>616</v>
      </c>
      <c r="E84" s="13" t="s">
        <v>1</v>
      </c>
      <c r="F84" s="13" t="s">
        <v>10</v>
      </c>
    </row>
    <row r="85" spans="1:6" ht="17" x14ac:dyDescent="0.2">
      <c r="A85" s="2" t="str">
        <f>IF(ISNA(VLOOKUP(B85,AssociatedElements!B$2:B750,1,FALSE)),"Not used","")</f>
        <v/>
      </c>
      <c r="B85" s="13" t="s">
        <v>357</v>
      </c>
      <c r="C85" s="13" t="s">
        <v>435</v>
      </c>
      <c r="D85" s="14" t="s">
        <v>617</v>
      </c>
      <c r="E85" s="13" t="s">
        <v>1</v>
      </c>
      <c r="F85" s="13" t="s">
        <v>10</v>
      </c>
    </row>
    <row r="86" spans="1:6" ht="17" x14ac:dyDescent="0.2">
      <c r="A86" s="2" t="str">
        <f>IF(ISNA(VLOOKUP(B86,AssociatedElements!B$2:B751,1,FALSE)),"Not used","")</f>
        <v/>
      </c>
      <c r="B86" s="13" t="s">
        <v>231</v>
      </c>
      <c r="C86" s="13" t="s">
        <v>436</v>
      </c>
      <c r="D86" s="14" t="s">
        <v>618</v>
      </c>
      <c r="E86" s="13" t="s">
        <v>180</v>
      </c>
      <c r="F86" s="13" t="s">
        <v>18</v>
      </c>
    </row>
    <row r="87" spans="1:6" ht="17" x14ac:dyDescent="0.2">
      <c r="A87" s="2" t="str">
        <f>IF(ISNA(VLOOKUP(B87,AssociatedElements!B$2:B752,1,FALSE)),"Not used","")</f>
        <v/>
      </c>
      <c r="B87" s="13" t="s">
        <v>232</v>
      </c>
      <c r="C87" s="13" t="s">
        <v>437</v>
      </c>
      <c r="D87" s="14" t="s">
        <v>619</v>
      </c>
      <c r="E87" s="13" t="s">
        <v>180</v>
      </c>
      <c r="F87" s="13" t="s">
        <v>18</v>
      </c>
    </row>
    <row r="88" spans="1:6" ht="51" x14ac:dyDescent="0.2">
      <c r="A88" s="2" t="str">
        <f>IF(ISNA(VLOOKUP(B88,AssociatedElements!B$2:B753,1,FALSE)),"Not used","")</f>
        <v/>
      </c>
      <c r="B88" s="13" t="s">
        <v>233</v>
      </c>
      <c r="C88" s="13" t="s">
        <v>438</v>
      </c>
      <c r="D88" s="14" t="s">
        <v>620</v>
      </c>
      <c r="E88" s="13" t="s">
        <v>1</v>
      </c>
      <c r="F88" s="13" t="s">
        <v>10</v>
      </c>
    </row>
    <row r="89" spans="1:6" ht="34" x14ac:dyDescent="0.2">
      <c r="A89" s="2" t="str">
        <f>IF(ISNA(VLOOKUP(B89,AssociatedElements!B$2:B754,1,FALSE)),"Not used","")</f>
        <v/>
      </c>
      <c r="B89" s="13" t="s">
        <v>301</v>
      </c>
      <c r="C89" s="13" t="s">
        <v>439</v>
      </c>
      <c r="D89" s="14" t="s">
        <v>621</v>
      </c>
      <c r="E89" s="13" t="s">
        <v>1</v>
      </c>
      <c r="F89" s="13" t="s">
        <v>18</v>
      </c>
    </row>
    <row r="90" spans="1:6" ht="51" x14ac:dyDescent="0.2">
      <c r="A90" s="2" t="str">
        <f>IF(ISNA(VLOOKUP(B90,AssociatedElements!B$2:B755,1,FALSE)),"Not used","")</f>
        <v/>
      </c>
      <c r="B90" s="13" t="s">
        <v>358</v>
      </c>
      <c r="C90" s="13" t="s">
        <v>440</v>
      </c>
      <c r="D90" s="14" t="s">
        <v>716</v>
      </c>
      <c r="E90" s="13" t="s">
        <v>1</v>
      </c>
      <c r="F90" s="13" t="s">
        <v>15</v>
      </c>
    </row>
    <row r="91" spans="1:6" ht="17" x14ac:dyDescent="0.2">
      <c r="A91" s="2" t="str">
        <f>IF(ISNA(VLOOKUP(B91,AssociatedElements!B$2:B756,1,FALSE)),"Not used","")</f>
        <v/>
      </c>
      <c r="B91" s="13" t="s">
        <v>359</v>
      </c>
      <c r="C91" s="13" t="s">
        <v>441</v>
      </c>
      <c r="D91" s="14" t="s">
        <v>622</v>
      </c>
      <c r="E91" s="13" t="s">
        <v>1</v>
      </c>
      <c r="F91" s="13" t="s">
        <v>25</v>
      </c>
    </row>
    <row r="92" spans="1:6" ht="17" x14ac:dyDescent="0.2">
      <c r="A92" s="34" t="str">
        <f>IF(ISNA(VLOOKUP(B92,AssociatedElements!B$2:B855,1,FALSE)),"Not used","")</f>
        <v/>
      </c>
      <c r="B92" s="2" t="s">
        <v>99</v>
      </c>
      <c r="C92" s="2" t="s">
        <v>732</v>
      </c>
      <c r="D92" s="35" t="s">
        <v>736</v>
      </c>
      <c r="E92" s="2" t="s">
        <v>1</v>
      </c>
      <c r="F92" s="2" t="s">
        <v>99</v>
      </c>
    </row>
    <row r="93" spans="1:6" ht="17" x14ac:dyDescent="0.2">
      <c r="A93" s="34" t="str">
        <f>IF(ISNA(VLOOKUP(B93,AssociatedElements!B$2:B857,1,FALSE)),"Not used","")</f>
        <v/>
      </c>
      <c r="B93" s="2" t="s">
        <v>730</v>
      </c>
      <c r="C93" s="2" t="s">
        <v>734</v>
      </c>
      <c r="D93" s="35" t="s">
        <v>739</v>
      </c>
      <c r="E93" s="2" t="s">
        <v>1</v>
      </c>
      <c r="F93" s="2" t="s">
        <v>99</v>
      </c>
    </row>
    <row r="94" spans="1:6" ht="17" x14ac:dyDescent="0.2">
      <c r="A94" s="2" t="str">
        <f>IF(ISNA(VLOOKUP(B94,AssociatedElements!B$2:B757,1,FALSE)),"Not used","")</f>
        <v/>
      </c>
      <c r="B94" s="13" t="s">
        <v>267</v>
      </c>
      <c r="C94" s="13" t="s">
        <v>708</v>
      </c>
      <c r="D94" s="14" t="s">
        <v>623</v>
      </c>
      <c r="E94" s="13" t="s">
        <v>1</v>
      </c>
      <c r="F94" s="13" t="s">
        <v>10</v>
      </c>
    </row>
    <row r="95" spans="1:6" ht="51" x14ac:dyDescent="0.2">
      <c r="A95" s="2" t="str">
        <f>IF(ISNA(VLOOKUP(B95,AssociatedElements!B$2:B758,1,FALSE)),"Not used","")</f>
        <v/>
      </c>
      <c r="B95" s="13" t="s">
        <v>302</v>
      </c>
      <c r="C95" s="13" t="s">
        <v>442</v>
      </c>
      <c r="D95" s="14" t="s">
        <v>624</v>
      </c>
      <c r="E95" s="13" t="s">
        <v>1</v>
      </c>
      <c r="F95" s="13" t="s">
        <v>10</v>
      </c>
    </row>
    <row r="96" spans="1:6" ht="17" x14ac:dyDescent="0.2">
      <c r="A96" s="2" t="str">
        <f>IF(ISNA(VLOOKUP(B96,AssociatedElements!B$2:B759,1,FALSE)),"Not used","")</f>
        <v/>
      </c>
      <c r="B96" s="13" t="s">
        <v>325</v>
      </c>
      <c r="C96" s="13" t="s">
        <v>443</v>
      </c>
      <c r="D96" s="14" t="s">
        <v>625</v>
      </c>
      <c r="E96" s="13" t="s">
        <v>1</v>
      </c>
      <c r="F96" s="13" t="s">
        <v>3</v>
      </c>
    </row>
    <row r="97" spans="1:7" ht="68" x14ac:dyDescent="0.2">
      <c r="A97" s="2" t="str">
        <f>IF(ISNA(VLOOKUP(B97,AssociatedElements!B$2:B760,1,FALSE)),"Not used","")</f>
        <v/>
      </c>
      <c r="B97" s="13" t="s">
        <v>349</v>
      </c>
      <c r="C97" s="42" t="s">
        <v>444</v>
      </c>
      <c r="D97" s="46" t="s">
        <v>626</v>
      </c>
      <c r="E97" s="13" t="s">
        <v>1</v>
      </c>
      <c r="F97" s="13" t="s">
        <v>3</v>
      </c>
    </row>
    <row r="98" spans="1:7" ht="17" x14ac:dyDescent="0.2">
      <c r="A98" s="2" t="str">
        <f>IF(ISNA(VLOOKUP(B98,AssociatedElements!B$2:B761,1,FALSE)),"Not used","")</f>
        <v/>
      </c>
      <c r="B98" s="13" t="s">
        <v>360</v>
      </c>
      <c r="C98" s="13" t="s">
        <v>445</v>
      </c>
      <c r="D98" s="14" t="s">
        <v>627</v>
      </c>
      <c r="E98" s="13" t="s">
        <v>1</v>
      </c>
      <c r="F98" s="13" t="s">
        <v>17</v>
      </c>
    </row>
    <row r="99" spans="1:7" ht="34" x14ac:dyDescent="0.2">
      <c r="A99" s="2" t="str">
        <f>IF(ISNA(VLOOKUP(B99,AssociatedElements!B$2:B762,1,FALSE)),"Not used","")</f>
        <v/>
      </c>
      <c r="B99" s="13" t="s">
        <v>253</v>
      </c>
      <c r="C99" s="13" t="s">
        <v>446</v>
      </c>
      <c r="D99" s="14" t="s">
        <v>628</v>
      </c>
      <c r="E99" s="13" t="s">
        <v>180</v>
      </c>
      <c r="F99" s="13" t="s">
        <v>10</v>
      </c>
    </row>
    <row r="100" spans="1:7" ht="51" x14ac:dyDescent="0.2">
      <c r="A100" s="2" t="str">
        <f>IF(ISNA(VLOOKUP(B100,AssociatedElements!B$2:B763,1,FALSE)),"Not used","")</f>
        <v/>
      </c>
      <c r="B100" s="13" t="s">
        <v>254</v>
      </c>
      <c r="C100" s="13" t="s">
        <v>447</v>
      </c>
      <c r="D100" s="14" t="s">
        <v>629</v>
      </c>
      <c r="E100" s="13" t="s">
        <v>180</v>
      </c>
      <c r="F100" s="13" t="s">
        <v>10</v>
      </c>
    </row>
    <row r="101" spans="1:7" ht="34" x14ac:dyDescent="0.2">
      <c r="A101" s="2" t="str">
        <f>IF(ISNA(VLOOKUP(B101,AssociatedElements!B$2:B764,1,FALSE)),"Not used","")</f>
        <v/>
      </c>
      <c r="B101" s="13" t="s">
        <v>255</v>
      </c>
      <c r="C101" s="13" t="s">
        <v>448</v>
      </c>
      <c r="D101" s="14" t="s">
        <v>630</v>
      </c>
      <c r="E101" s="13" t="s">
        <v>180</v>
      </c>
      <c r="F101" s="13" t="s">
        <v>10</v>
      </c>
    </row>
    <row r="102" spans="1:7" ht="34" x14ac:dyDescent="0.2">
      <c r="A102" s="2" t="str">
        <f>IF(ISNA(VLOOKUP(B102,AssociatedElements!B$2:B765,1,FALSE)),"Not used","")</f>
        <v/>
      </c>
      <c r="B102" s="13" t="s">
        <v>234</v>
      </c>
      <c r="C102" s="13" t="s">
        <v>449</v>
      </c>
      <c r="D102" s="14" t="s">
        <v>631</v>
      </c>
      <c r="E102" s="13" t="s">
        <v>174</v>
      </c>
      <c r="F102" s="13" t="s">
        <v>10</v>
      </c>
    </row>
    <row r="103" spans="1:7" ht="68" x14ac:dyDescent="0.2">
      <c r="A103" s="2" t="str">
        <f>IF(ISNA(VLOOKUP(B103,AssociatedElements!B$2:B766,1,FALSE)),"Not used","")</f>
        <v/>
      </c>
      <c r="B103" s="13" t="s">
        <v>245</v>
      </c>
      <c r="C103" s="13" t="s">
        <v>450</v>
      </c>
      <c r="D103" s="14" t="s">
        <v>632</v>
      </c>
      <c r="E103" s="13" t="s">
        <v>1</v>
      </c>
      <c r="F103" s="13" t="s">
        <v>10</v>
      </c>
    </row>
    <row r="104" spans="1:7" ht="34" x14ac:dyDescent="0.2">
      <c r="A104" s="2" t="str">
        <f>IF(ISNA(VLOOKUP(B104,AssociatedElements!B$2:B836,1,FALSE)),"Not used","")</f>
        <v/>
      </c>
      <c r="B104" s="2" t="s">
        <v>656</v>
      </c>
      <c r="C104" s="41" t="s">
        <v>657</v>
      </c>
      <c r="D104" s="45" t="s">
        <v>658</v>
      </c>
      <c r="E104" s="2" t="s">
        <v>1</v>
      </c>
      <c r="F104" s="2" t="s">
        <v>23</v>
      </c>
    </row>
    <row r="105" spans="1:7" ht="51" x14ac:dyDescent="0.2">
      <c r="A105" s="2" t="str">
        <f>IF(ISNA(VLOOKUP(B105,AssociatedElements!B$2:B767,1,FALSE)),"Not used","")</f>
        <v/>
      </c>
      <c r="B105" s="13" t="s">
        <v>268</v>
      </c>
      <c r="C105" s="17" t="s">
        <v>451</v>
      </c>
      <c r="D105" s="16" t="s">
        <v>634</v>
      </c>
      <c r="E105" s="17" t="s">
        <v>1</v>
      </c>
      <c r="F105" s="17" t="s">
        <v>3</v>
      </c>
    </row>
    <row r="106" spans="1:7" ht="51" x14ac:dyDescent="0.2">
      <c r="A106" s="2" t="str">
        <f>IF(ISNA(VLOOKUP(B106,AssociatedElements!B$2:B768,1,FALSE)),"Not used","")</f>
        <v/>
      </c>
      <c r="B106" s="13" t="s">
        <v>269</v>
      </c>
      <c r="C106" s="17" t="s">
        <v>452</v>
      </c>
      <c r="D106" s="16" t="s">
        <v>635</v>
      </c>
      <c r="E106" s="17" t="s">
        <v>1</v>
      </c>
      <c r="F106" s="17" t="s">
        <v>3</v>
      </c>
    </row>
    <row r="107" spans="1:7" ht="51" x14ac:dyDescent="0.2">
      <c r="A107" s="2" t="str">
        <f>IF(ISNA(VLOOKUP(B107,AssociatedElements!B$2:B769,1,FALSE)),"Not used","")</f>
        <v/>
      </c>
      <c r="B107" s="13" t="s">
        <v>270</v>
      </c>
      <c r="C107" s="17" t="s">
        <v>453</v>
      </c>
      <c r="D107" s="16" t="s">
        <v>636</v>
      </c>
      <c r="E107" s="17" t="s">
        <v>1</v>
      </c>
      <c r="F107" s="17" t="s">
        <v>3</v>
      </c>
    </row>
    <row r="108" spans="1:7" ht="17" x14ac:dyDescent="0.2">
      <c r="A108" s="2" t="str">
        <f>IF(ISNA(VLOOKUP(B108,AssociatedElements!B$2:B773,1,FALSE)),"Not used","")</f>
        <v/>
      </c>
      <c r="B108" s="19" t="s">
        <v>666</v>
      </c>
      <c r="C108" s="25" t="s">
        <v>667</v>
      </c>
      <c r="D108" s="25" t="s">
        <v>668</v>
      </c>
      <c r="E108" s="20" t="s">
        <v>1</v>
      </c>
      <c r="F108" s="2" t="s">
        <v>2</v>
      </c>
      <c r="G108" s="21"/>
    </row>
    <row r="109" spans="1:7" ht="34" x14ac:dyDescent="0.2">
      <c r="A109" s="2" t="str">
        <f>IF(ISNA(VLOOKUP(B109,AssociatedElements!B$2:B853,1,FALSE)),"Not used","")</f>
        <v/>
      </c>
      <c r="B109" s="2" t="s">
        <v>696</v>
      </c>
      <c r="C109" s="2" t="s">
        <v>704</v>
      </c>
      <c r="D109" s="2" t="s">
        <v>705</v>
      </c>
      <c r="E109" s="17" t="s">
        <v>1</v>
      </c>
      <c r="F109" s="17" t="s">
        <v>18</v>
      </c>
    </row>
    <row r="110" spans="1:7" ht="17" x14ac:dyDescent="0.2">
      <c r="A110" s="2" t="str">
        <f>IF(ISNA(VLOOKUP(B110,AssociatedElements!B$2:B770,1,FALSE)),"Not used","")</f>
        <v/>
      </c>
      <c r="B110" s="13" t="s">
        <v>312</v>
      </c>
      <c r="C110" s="17" t="s">
        <v>454</v>
      </c>
      <c r="D110" s="16" t="s">
        <v>455</v>
      </c>
      <c r="E110" s="17" t="s">
        <v>1</v>
      </c>
      <c r="F110" s="17" t="s">
        <v>18</v>
      </c>
    </row>
    <row r="111" spans="1:7" ht="17" x14ac:dyDescent="0.2">
      <c r="A111" s="2" t="str">
        <f>IF(ISNA(VLOOKUP(B111,AssociatedElements!B$2:B771,1,FALSE)),"Not used","")</f>
        <v/>
      </c>
      <c r="B111" s="13" t="s">
        <v>313</v>
      </c>
      <c r="C111" s="17" t="s">
        <v>456</v>
      </c>
      <c r="D111" s="16" t="s">
        <v>637</v>
      </c>
      <c r="E111" s="17" t="s">
        <v>1</v>
      </c>
      <c r="F111" s="17" t="s">
        <v>18</v>
      </c>
    </row>
    <row r="112" spans="1:7" ht="34" x14ac:dyDescent="0.2">
      <c r="A112" s="2" t="str">
        <f>IF(ISNA(VLOOKUP(B112,AssociatedElements!B$2:B772,1,FALSE)),"Not used","")</f>
        <v/>
      </c>
      <c r="B112" s="13" t="s">
        <v>314</v>
      </c>
      <c r="C112" s="17" t="s">
        <v>633</v>
      </c>
      <c r="D112" s="16" t="s">
        <v>457</v>
      </c>
      <c r="E112" s="17" t="s">
        <v>1</v>
      </c>
      <c r="F112" s="17" t="s">
        <v>18</v>
      </c>
    </row>
    <row r="113" spans="1:6" ht="68" x14ac:dyDescent="0.2">
      <c r="A113" s="2" t="str">
        <f>IF(ISNA(VLOOKUP(B113,AssociatedElements!B$2:B849,1,FALSE)),"Not used","")</f>
        <v/>
      </c>
      <c r="B113" s="2" t="s">
        <v>695</v>
      </c>
      <c r="C113" s="17" t="s">
        <v>702</v>
      </c>
      <c r="D113" s="16" t="s">
        <v>703</v>
      </c>
      <c r="E113" s="17" t="s">
        <v>1</v>
      </c>
      <c r="F113" s="17" t="s">
        <v>18</v>
      </c>
    </row>
    <row r="114" spans="1:6" ht="17" x14ac:dyDescent="0.2">
      <c r="A114" s="2" t="str">
        <f>IF(ISNA(VLOOKUP(B114,AssociatedElements!B$2:B773,1,FALSE)),"Not used","")</f>
        <v/>
      </c>
      <c r="B114" s="13" t="s">
        <v>289</v>
      </c>
      <c r="C114" s="17" t="s">
        <v>289</v>
      </c>
      <c r="D114" s="16" t="s">
        <v>458</v>
      </c>
      <c r="E114" s="17" t="s">
        <v>1</v>
      </c>
      <c r="F114" s="17" t="s">
        <v>10</v>
      </c>
    </row>
    <row r="115" spans="1:6" ht="17" x14ac:dyDescent="0.2">
      <c r="A115" s="2" t="str">
        <f>IF(ISNA(VLOOKUP(B115,AssociatedElements!B$2:B774,1,FALSE)),"Not used","")</f>
        <v/>
      </c>
      <c r="B115" s="13" t="s">
        <v>316</v>
      </c>
      <c r="C115" s="17" t="s">
        <v>459</v>
      </c>
      <c r="D115" s="16" t="s">
        <v>460</v>
      </c>
      <c r="E115" s="17" t="s">
        <v>1</v>
      </c>
      <c r="F115" s="17" t="s">
        <v>12</v>
      </c>
    </row>
    <row r="116" spans="1:6" ht="34" x14ac:dyDescent="0.2">
      <c r="A116" s="2" t="str">
        <f>IF(ISNA(VLOOKUP(B116,AssociatedElements!B$2:B775,1,FALSE)),"Not used","")</f>
        <v/>
      </c>
      <c r="B116" s="13" t="s">
        <v>235</v>
      </c>
      <c r="C116" s="17" t="s">
        <v>461</v>
      </c>
      <c r="D116" s="16" t="s">
        <v>462</v>
      </c>
      <c r="E116" s="17" t="s">
        <v>180</v>
      </c>
      <c r="F116" s="17" t="s">
        <v>18</v>
      </c>
    </row>
    <row r="117" spans="1:6" ht="85" x14ac:dyDescent="0.2">
      <c r="A117" s="2" t="str">
        <f>IF(ISNA(VLOOKUP(B117,AssociatedElements!B$2:B776,1,FALSE)),"Not used","")</f>
        <v/>
      </c>
      <c r="B117" s="13" t="s">
        <v>236</v>
      </c>
      <c r="C117" s="17" t="s">
        <v>463</v>
      </c>
      <c r="D117" s="16" t="s">
        <v>464</v>
      </c>
      <c r="E117" s="17" t="s">
        <v>180</v>
      </c>
      <c r="F117" s="17" t="s">
        <v>10</v>
      </c>
    </row>
    <row r="118" spans="1:6" ht="34" x14ac:dyDescent="0.2">
      <c r="A118" s="2" t="str">
        <f>IF(ISNA(VLOOKUP(B118,AssociatedElements!B$2:B777,1,FALSE)),"Not used","")</f>
        <v/>
      </c>
      <c r="B118" s="13" t="s">
        <v>319</v>
      </c>
      <c r="C118" s="17" t="s">
        <v>465</v>
      </c>
      <c r="D118" s="16" t="s">
        <v>430</v>
      </c>
      <c r="E118" s="17" t="s">
        <v>1</v>
      </c>
      <c r="F118" s="17" t="s">
        <v>10</v>
      </c>
    </row>
    <row r="119" spans="1:6" ht="34" x14ac:dyDescent="0.2">
      <c r="A119" s="2" t="str">
        <f>IF(ISNA(VLOOKUP(B119,AssociatedElements!B$2:B778,1,FALSE)),"Not used","")</f>
        <v/>
      </c>
      <c r="B119" s="13" t="s">
        <v>350</v>
      </c>
      <c r="C119" s="17" t="s">
        <v>466</v>
      </c>
      <c r="D119" s="16" t="s">
        <v>467</v>
      </c>
      <c r="E119" s="17" t="s">
        <v>1</v>
      </c>
      <c r="F119" s="17" t="s">
        <v>10</v>
      </c>
    </row>
    <row r="120" spans="1:6" ht="34" x14ac:dyDescent="0.2">
      <c r="A120" s="2" t="str">
        <f>IF(ISNA(VLOOKUP(B120,AssociatedElements!B$2:B779,1,FALSE)),"Not used","")</f>
        <v/>
      </c>
      <c r="B120" s="13" t="s">
        <v>271</v>
      </c>
      <c r="C120" s="17" t="s">
        <v>468</v>
      </c>
      <c r="D120" s="16" t="s">
        <v>660</v>
      </c>
      <c r="E120" s="17" t="s">
        <v>1</v>
      </c>
      <c r="F120" s="17" t="s">
        <v>3</v>
      </c>
    </row>
    <row r="121" spans="1:6" ht="34" x14ac:dyDescent="0.2">
      <c r="A121" s="2" t="str">
        <f>IF(ISNA(VLOOKUP(B121,AssociatedElements!B$2:B780,1,FALSE)),"Not used","")</f>
        <v/>
      </c>
      <c r="B121" s="13" t="s">
        <v>272</v>
      </c>
      <c r="C121" s="17" t="s">
        <v>469</v>
      </c>
      <c r="D121" s="16" t="s">
        <v>470</v>
      </c>
      <c r="E121" s="17" t="s">
        <v>1</v>
      </c>
      <c r="F121" s="17" t="s">
        <v>3</v>
      </c>
    </row>
    <row r="122" spans="1:6" ht="17" x14ac:dyDescent="0.2">
      <c r="A122" s="2" t="str">
        <f>IF(ISNA(VLOOKUP(B122,AssociatedElements!B$2:B781,1,FALSE)),"Not used","")</f>
        <v/>
      </c>
      <c r="B122" s="13" t="s">
        <v>340</v>
      </c>
      <c r="C122" s="17" t="s">
        <v>471</v>
      </c>
      <c r="D122" s="16" t="s">
        <v>472</v>
      </c>
      <c r="E122" s="17" t="s">
        <v>1</v>
      </c>
      <c r="F122" s="17" t="s">
        <v>3</v>
      </c>
    </row>
    <row r="123" spans="1:6" ht="17" x14ac:dyDescent="0.2">
      <c r="A123" s="2" t="str">
        <f>IF(ISNA(VLOOKUP(B123,AssociatedElements!B$2:B782,1,FALSE)),"Not used","")</f>
        <v/>
      </c>
      <c r="B123" s="13" t="s">
        <v>341</v>
      </c>
      <c r="C123" s="17" t="s">
        <v>473</v>
      </c>
      <c r="D123" s="16" t="s">
        <v>474</v>
      </c>
      <c r="E123" s="17" t="s">
        <v>1</v>
      </c>
      <c r="F123" s="17" t="s">
        <v>3</v>
      </c>
    </row>
    <row r="124" spans="1:6" ht="17" x14ac:dyDescent="0.2">
      <c r="A124" s="2" t="str">
        <f>IF(ISNA(VLOOKUP(B124,AssociatedElements!B$2:B783,1,FALSE)),"Not used","")</f>
        <v/>
      </c>
      <c r="B124" s="13" t="s">
        <v>342</v>
      </c>
      <c r="C124" s="17" t="s">
        <v>475</v>
      </c>
      <c r="D124" s="16" t="s">
        <v>476</v>
      </c>
      <c r="E124" s="17" t="s">
        <v>1</v>
      </c>
      <c r="F124" s="17" t="s">
        <v>3</v>
      </c>
    </row>
    <row r="125" spans="1:6" ht="119" x14ac:dyDescent="0.2">
      <c r="A125" s="2" t="str">
        <f>IF(ISNA(VLOOKUP(B125,AssociatedElements!B$2:B784,1,FALSE)),"Not used","")</f>
        <v/>
      </c>
      <c r="B125" s="13" t="s">
        <v>246</v>
      </c>
      <c r="C125" s="17" t="s">
        <v>477</v>
      </c>
      <c r="D125" s="16" t="s">
        <v>638</v>
      </c>
      <c r="E125" s="17" t="s">
        <v>1</v>
      </c>
      <c r="F125" s="17" t="s">
        <v>3</v>
      </c>
    </row>
    <row r="126" spans="1:6" ht="17" x14ac:dyDescent="0.2">
      <c r="A126" s="2" t="str">
        <f>IF(ISNA(VLOOKUP(B126,AssociatedElements!B$2:B785,1,FALSE)),"Not used","")</f>
        <v/>
      </c>
      <c r="B126" s="13" t="s">
        <v>362</v>
      </c>
      <c r="C126" s="17" t="s">
        <v>478</v>
      </c>
      <c r="D126" s="16" t="s">
        <v>479</v>
      </c>
      <c r="E126" s="17" t="s">
        <v>1</v>
      </c>
      <c r="F126" s="17" t="s">
        <v>208</v>
      </c>
    </row>
    <row r="127" spans="1:6" ht="102" x14ac:dyDescent="0.2">
      <c r="A127" s="2" t="str">
        <f>IF(ISNA(VLOOKUP(B127,AssociatedElements!B$2:B786,1,FALSE)),"Not used","")</f>
        <v/>
      </c>
      <c r="B127" s="13" t="s">
        <v>247</v>
      </c>
      <c r="C127" s="17" t="s">
        <v>480</v>
      </c>
      <c r="D127" s="16" t="s">
        <v>481</v>
      </c>
      <c r="E127" s="17" t="s">
        <v>1</v>
      </c>
      <c r="F127" s="17" t="s">
        <v>10</v>
      </c>
    </row>
    <row r="128" spans="1:6" ht="34" x14ac:dyDescent="0.2">
      <c r="A128" s="2" t="str">
        <f>IF(ISNA(VLOOKUP(B128,AssociatedElements!B$2:B787,1,FALSE)),"Not used","")</f>
        <v/>
      </c>
      <c r="B128" s="13" t="s">
        <v>326</v>
      </c>
      <c r="C128" s="17" t="s">
        <v>482</v>
      </c>
      <c r="D128" s="16" t="s">
        <v>483</v>
      </c>
      <c r="E128" s="17" t="s">
        <v>1</v>
      </c>
      <c r="F128" s="17" t="s">
        <v>24</v>
      </c>
    </row>
    <row r="129" spans="1:6" ht="17" x14ac:dyDescent="0.2">
      <c r="A129" s="2" t="str">
        <f>IF(ISNA(VLOOKUP(B129,AssociatedElements!B$2:B788,1,FALSE)),"Not used","")</f>
        <v/>
      </c>
      <c r="B129" s="13" t="s">
        <v>256</v>
      </c>
      <c r="C129" s="17" t="s">
        <v>484</v>
      </c>
      <c r="D129" s="16" t="s">
        <v>485</v>
      </c>
      <c r="E129" s="17" t="s">
        <v>1</v>
      </c>
      <c r="F129" s="17" t="s">
        <v>10</v>
      </c>
    </row>
    <row r="130" spans="1:6" ht="17" x14ac:dyDescent="0.2">
      <c r="A130" s="2" t="str">
        <f>IF(ISNA(VLOOKUP(B130,AssociatedElements!B$2:B789,1,FALSE)),"Not used","")</f>
        <v/>
      </c>
      <c r="B130" s="13" t="s">
        <v>297</v>
      </c>
      <c r="C130" s="17" t="s">
        <v>709</v>
      </c>
      <c r="D130" s="16" t="s">
        <v>486</v>
      </c>
      <c r="E130" s="17" t="s">
        <v>1</v>
      </c>
      <c r="F130" s="17" t="s">
        <v>20</v>
      </c>
    </row>
    <row r="131" spans="1:6" ht="17" x14ac:dyDescent="0.2">
      <c r="A131" s="2" t="str">
        <f>IF(ISNA(VLOOKUP(B131,AssociatedElements!B$2:B790,1,FALSE)),"Not used","")</f>
        <v/>
      </c>
      <c r="B131" s="13" t="s">
        <v>327</v>
      </c>
      <c r="C131" s="17" t="s">
        <v>487</v>
      </c>
      <c r="D131" s="16" t="s">
        <v>488</v>
      </c>
      <c r="E131" s="17" t="s">
        <v>1</v>
      </c>
      <c r="F131" s="17" t="s">
        <v>12</v>
      </c>
    </row>
    <row r="132" spans="1:6" ht="51" x14ac:dyDescent="0.2">
      <c r="A132" s="2" t="str">
        <f>IF(ISNA(VLOOKUP(B132,AssociatedElements!B$2:B791,1,FALSE)),"Not used","")</f>
        <v/>
      </c>
      <c r="B132" s="13" t="s">
        <v>328</v>
      </c>
      <c r="C132" s="17" t="s">
        <v>489</v>
      </c>
      <c r="D132" s="16" t="s">
        <v>490</v>
      </c>
      <c r="E132" s="17" t="s">
        <v>1</v>
      </c>
      <c r="F132" s="17" t="s">
        <v>10</v>
      </c>
    </row>
    <row r="133" spans="1:6" ht="34" x14ac:dyDescent="0.2">
      <c r="A133" s="2" t="str">
        <f>IF(ISNA(VLOOKUP(B133,AssociatedElements!B$2:B792,1,FALSE)),"Not used","")</f>
        <v/>
      </c>
      <c r="B133" s="13" t="s">
        <v>287</v>
      </c>
      <c r="C133" s="17" t="s">
        <v>491</v>
      </c>
      <c r="D133" s="16" t="s">
        <v>492</v>
      </c>
      <c r="E133" s="17" t="s">
        <v>1</v>
      </c>
      <c r="F133" s="17" t="s">
        <v>10</v>
      </c>
    </row>
    <row r="134" spans="1:6" ht="17" x14ac:dyDescent="0.2">
      <c r="A134" s="2" t="str">
        <f>IF(ISNA(VLOOKUP(B134,AssociatedElements!B$2:B793,1,FALSE)),"Not used","")</f>
        <v/>
      </c>
      <c r="B134" s="13" t="s">
        <v>363</v>
      </c>
      <c r="C134" s="17" t="s">
        <v>493</v>
      </c>
      <c r="D134" s="16" t="s">
        <v>494</v>
      </c>
      <c r="E134" s="17" t="s">
        <v>1</v>
      </c>
      <c r="F134" s="17" t="s">
        <v>25</v>
      </c>
    </row>
    <row r="135" spans="1:6" ht="51" x14ac:dyDescent="0.2">
      <c r="A135" s="2" t="str">
        <f>IF(ISNA(VLOOKUP(B135,AssociatedElements!B$2:B794,1,FALSE)),"Not used","")</f>
        <v/>
      </c>
      <c r="B135" s="13" t="s">
        <v>295</v>
      </c>
      <c r="C135" s="17" t="s">
        <v>495</v>
      </c>
      <c r="D135" s="16" t="s">
        <v>496</v>
      </c>
      <c r="E135" s="17" t="s">
        <v>1</v>
      </c>
      <c r="F135" s="17" t="s">
        <v>3</v>
      </c>
    </row>
    <row r="136" spans="1:6" ht="51" x14ac:dyDescent="0.2">
      <c r="A136" s="2" t="str">
        <f>IF(ISNA(VLOOKUP(B136,AssociatedElements!B$2:B795,1,FALSE)),"Not used","")</f>
        <v/>
      </c>
      <c r="B136" s="13" t="s">
        <v>273</v>
      </c>
      <c r="C136" s="17" t="s">
        <v>497</v>
      </c>
      <c r="D136" s="16" t="s">
        <v>639</v>
      </c>
      <c r="E136" s="17" t="s">
        <v>1</v>
      </c>
      <c r="F136" s="17" t="s">
        <v>3</v>
      </c>
    </row>
    <row r="137" spans="1:6" ht="34" x14ac:dyDescent="0.2">
      <c r="A137" s="2" t="str">
        <f>IF(ISNA(VLOOKUP(B137,AssociatedElements!B$2:B796,1,FALSE)),"Not used","")</f>
        <v/>
      </c>
      <c r="B137" s="13" t="s">
        <v>274</v>
      </c>
      <c r="C137" s="17" t="s">
        <v>498</v>
      </c>
      <c r="D137" s="16" t="s">
        <v>640</v>
      </c>
      <c r="E137" s="17" t="s">
        <v>1</v>
      </c>
      <c r="F137" s="17" t="s">
        <v>3</v>
      </c>
    </row>
    <row r="138" spans="1:6" ht="51" x14ac:dyDescent="0.2">
      <c r="A138" s="2" t="str">
        <f>IF(ISNA(VLOOKUP(B138,AssociatedElements!B$2:B835,1,FALSE)),"Not used","")</f>
        <v/>
      </c>
      <c r="B138" s="2" t="s">
        <v>653</v>
      </c>
      <c r="C138" s="2" t="s">
        <v>655</v>
      </c>
      <c r="D138" s="18" t="s">
        <v>654</v>
      </c>
      <c r="E138" s="2" t="s">
        <v>1</v>
      </c>
      <c r="F138" s="2" t="s">
        <v>23</v>
      </c>
    </row>
    <row r="139" spans="1:6" ht="68" x14ac:dyDescent="0.2">
      <c r="A139" s="2" t="str">
        <f>IF(ISNA(VLOOKUP(B139,AssociatedElements!B$2:B797,1,FALSE)),"Not used","")</f>
        <v/>
      </c>
      <c r="B139" s="13" t="s">
        <v>329</v>
      </c>
      <c r="C139" s="17" t="s">
        <v>499</v>
      </c>
      <c r="D139" s="16" t="s">
        <v>500</v>
      </c>
      <c r="E139" s="17" t="s">
        <v>1</v>
      </c>
      <c r="F139" s="17" t="s">
        <v>10</v>
      </c>
    </row>
    <row r="140" spans="1:6" ht="17" x14ac:dyDescent="0.2">
      <c r="A140" s="2" t="str">
        <f>IF(ISNA(VLOOKUP(B140,AssociatedElements!B$2:B798,1,FALSE)),"Not used","")</f>
        <v/>
      </c>
      <c r="B140" s="13" t="s">
        <v>364</v>
      </c>
      <c r="C140" s="17" t="s">
        <v>501</v>
      </c>
      <c r="D140" s="16" t="s">
        <v>502</v>
      </c>
      <c r="E140" s="17" t="s">
        <v>1</v>
      </c>
      <c r="F140" s="17" t="s">
        <v>12</v>
      </c>
    </row>
    <row r="141" spans="1:6" ht="34" x14ac:dyDescent="0.2">
      <c r="A141" s="2" t="str">
        <f>IF(ISNA(VLOOKUP(B141,AssociatedElements!B$2:B799,1,FALSE)),"Not used","")</f>
        <v/>
      </c>
      <c r="B141" s="13" t="s">
        <v>237</v>
      </c>
      <c r="C141" s="17" t="s">
        <v>503</v>
      </c>
      <c r="D141" s="16" t="s">
        <v>504</v>
      </c>
      <c r="E141" s="17" t="s">
        <v>180</v>
      </c>
      <c r="F141" s="17" t="s">
        <v>12</v>
      </c>
    </row>
    <row r="142" spans="1:6" ht="34" x14ac:dyDescent="0.2">
      <c r="A142" s="2" t="str">
        <f>IF(ISNA(VLOOKUP(B142,AssociatedElements!B$2:B800,1,FALSE)),"Not used","")</f>
        <v/>
      </c>
      <c r="B142" s="13" t="s">
        <v>238</v>
      </c>
      <c r="C142" s="17" t="s">
        <v>505</v>
      </c>
      <c r="D142" s="16" t="s">
        <v>506</v>
      </c>
      <c r="E142" s="17" t="s">
        <v>1</v>
      </c>
      <c r="F142" s="17" t="s">
        <v>10</v>
      </c>
    </row>
    <row r="143" spans="1:6" ht="51" x14ac:dyDescent="0.2">
      <c r="A143" s="2" t="str">
        <f>IF(ISNA(VLOOKUP(B143,AssociatedElements!B$2:B801,1,FALSE)),"Not used","")</f>
        <v/>
      </c>
      <c r="B143" s="13" t="s">
        <v>227</v>
      </c>
      <c r="C143" s="17" t="s">
        <v>507</v>
      </c>
      <c r="D143" s="16" t="s">
        <v>508</v>
      </c>
      <c r="E143" s="17" t="s">
        <v>1</v>
      </c>
      <c r="F143" s="17" t="s">
        <v>10</v>
      </c>
    </row>
    <row r="144" spans="1:6" ht="17" x14ac:dyDescent="0.2">
      <c r="A144" s="2" t="str">
        <f>IF(ISNA(VLOOKUP(B144,AssociatedElements!B$2:B802,1,FALSE)),"Not used","")</f>
        <v/>
      </c>
      <c r="B144" s="13" t="s">
        <v>343</v>
      </c>
      <c r="C144" s="17" t="s">
        <v>509</v>
      </c>
      <c r="D144" s="16" t="s">
        <v>510</v>
      </c>
      <c r="E144" s="17" t="s">
        <v>1</v>
      </c>
      <c r="F144" s="17" t="s">
        <v>3</v>
      </c>
    </row>
    <row r="145" spans="1:6" ht="17" x14ac:dyDescent="0.2">
      <c r="A145" s="2" t="str">
        <f>IF(ISNA(VLOOKUP(B145,AssociatedElements!B$2:B803,1,FALSE)),"Not used","")</f>
        <v/>
      </c>
      <c r="B145" s="13" t="s">
        <v>365</v>
      </c>
      <c r="C145" s="17" t="s">
        <v>511</v>
      </c>
      <c r="D145" s="16" t="s">
        <v>512</v>
      </c>
      <c r="E145" s="17" t="s">
        <v>1</v>
      </c>
      <c r="F145" s="17" t="s">
        <v>2</v>
      </c>
    </row>
    <row r="146" spans="1:6" ht="17" x14ac:dyDescent="0.2">
      <c r="A146" s="2" t="str">
        <f>IF(ISNA(VLOOKUP(B146,AssociatedElements!B$2:B804,1,FALSE)),"Not used","")</f>
        <v/>
      </c>
      <c r="B146" s="13" t="s">
        <v>344</v>
      </c>
      <c r="C146" s="17" t="s">
        <v>513</v>
      </c>
      <c r="D146" s="16" t="s">
        <v>514</v>
      </c>
      <c r="E146" s="17" t="s">
        <v>1</v>
      </c>
      <c r="F146" s="17" t="s">
        <v>10</v>
      </c>
    </row>
    <row r="147" spans="1:6" ht="17" x14ac:dyDescent="0.2">
      <c r="A147" s="2" t="str">
        <f>IF(ISNA(VLOOKUP(B147,AssociatedElements!B$2:B805,1,FALSE)),"Not used","")</f>
        <v/>
      </c>
      <c r="B147" s="13" t="s">
        <v>348</v>
      </c>
      <c r="C147" s="17" t="s">
        <v>515</v>
      </c>
      <c r="D147" s="16" t="s">
        <v>516</v>
      </c>
      <c r="E147" s="17" t="s">
        <v>1</v>
      </c>
      <c r="F147" s="17" t="s">
        <v>3</v>
      </c>
    </row>
    <row r="148" spans="1:6" ht="17" x14ac:dyDescent="0.2">
      <c r="A148" s="2" t="str">
        <f>IF(ISNA(VLOOKUP(B148,AssociatedElements!B$2:B806,1,FALSE)),"Not used","")</f>
        <v/>
      </c>
      <c r="B148" s="13" t="s">
        <v>275</v>
      </c>
      <c r="C148" s="17" t="s">
        <v>517</v>
      </c>
      <c r="D148" s="16" t="s">
        <v>518</v>
      </c>
      <c r="E148" s="17" t="s">
        <v>4</v>
      </c>
      <c r="F148" s="17"/>
    </row>
    <row r="149" spans="1:6" ht="68" x14ac:dyDescent="0.2">
      <c r="A149" s="2" t="str">
        <f>IF(ISNA(VLOOKUP(B149,AssociatedElements!B$2:B807,1,FALSE)),"Not used","")</f>
        <v/>
      </c>
      <c r="B149" s="13" t="s">
        <v>330</v>
      </c>
      <c r="C149" s="17" t="s">
        <v>519</v>
      </c>
      <c r="D149" s="16" t="s">
        <v>520</v>
      </c>
      <c r="E149" s="17" t="s">
        <v>1</v>
      </c>
      <c r="F149" s="17" t="s">
        <v>10</v>
      </c>
    </row>
    <row r="150" spans="1:6" ht="51" x14ac:dyDescent="0.2">
      <c r="A150" s="2" t="str">
        <f>IF(ISNA(VLOOKUP(B150,AssociatedElements!B$2:B808,1,FALSE)),"Not used","")</f>
        <v/>
      </c>
      <c r="B150" s="13" t="s">
        <v>331</v>
      </c>
      <c r="C150" s="17" t="s">
        <v>521</v>
      </c>
      <c r="D150" s="16" t="s">
        <v>522</v>
      </c>
      <c r="E150" s="17" t="s">
        <v>1</v>
      </c>
      <c r="F150" s="17" t="s">
        <v>10</v>
      </c>
    </row>
    <row r="151" spans="1:6" ht="51" x14ac:dyDescent="0.2">
      <c r="A151" s="2" t="str">
        <f>IF(ISNA(VLOOKUP(B151,AssociatedElements!B$2:B809,1,FALSE)),"Not used","")</f>
        <v/>
      </c>
      <c r="B151" s="13" t="s">
        <v>332</v>
      </c>
      <c r="C151" s="17" t="s">
        <v>523</v>
      </c>
      <c r="D151" s="16" t="s">
        <v>641</v>
      </c>
      <c r="E151" s="17" t="s">
        <v>1</v>
      </c>
      <c r="F151" s="17" t="s">
        <v>10</v>
      </c>
    </row>
    <row r="152" spans="1:6" ht="17" x14ac:dyDescent="0.2">
      <c r="A152" s="2" t="str">
        <f>IF(ISNA(VLOOKUP(B152,AssociatedElements!B$2:B810,1,FALSE)),"Not used","")</f>
        <v/>
      </c>
      <c r="B152" s="13" t="s">
        <v>290</v>
      </c>
      <c r="C152" s="17" t="s">
        <v>524</v>
      </c>
      <c r="D152" s="16" t="s">
        <v>525</v>
      </c>
      <c r="E152" s="17" t="s">
        <v>1</v>
      </c>
      <c r="F152" s="17" t="s">
        <v>28</v>
      </c>
    </row>
    <row r="153" spans="1:6" ht="34" x14ac:dyDescent="0.2">
      <c r="A153" s="2" t="str">
        <f>IF(ISNA(VLOOKUP(B153,AssociatedElements!B$2:B811,1,FALSE)),"Not used","")</f>
        <v/>
      </c>
      <c r="B153" s="13" t="s">
        <v>366</v>
      </c>
      <c r="C153" s="17" t="s">
        <v>526</v>
      </c>
      <c r="D153" s="16" t="s">
        <v>659</v>
      </c>
      <c r="E153" s="17" t="s">
        <v>1</v>
      </c>
      <c r="F153" s="17" t="s">
        <v>104</v>
      </c>
    </row>
    <row r="154" spans="1:6" ht="51" x14ac:dyDescent="0.2">
      <c r="A154" s="2" t="str">
        <f>IF(ISNA(VLOOKUP(B154,AssociatedElements!B$2:B812,1,FALSE)),"Not used","")</f>
        <v/>
      </c>
      <c r="B154" s="13" t="s">
        <v>367</v>
      </c>
      <c r="C154" s="17" t="s">
        <v>527</v>
      </c>
      <c r="D154" s="16" t="s">
        <v>528</v>
      </c>
      <c r="E154" s="17" t="s">
        <v>1</v>
      </c>
      <c r="F154" s="17" t="s">
        <v>101</v>
      </c>
    </row>
    <row r="155" spans="1:6" ht="34" x14ac:dyDescent="0.2">
      <c r="A155" s="2" t="str">
        <f>IF(ISNA(VLOOKUP(B155,AssociatedElements!B$2:B813,1,FALSE)),"Not used","")</f>
        <v/>
      </c>
      <c r="B155" s="13" t="s">
        <v>320</v>
      </c>
      <c r="C155" s="17" t="s">
        <v>529</v>
      </c>
      <c r="D155" s="16" t="s">
        <v>530</v>
      </c>
      <c r="E155" s="17" t="s">
        <v>1</v>
      </c>
      <c r="F155" s="17" t="s">
        <v>25</v>
      </c>
    </row>
    <row r="156" spans="1:6" ht="17" x14ac:dyDescent="0.2">
      <c r="A156" s="2" t="str">
        <f>IF(ISNA(VLOOKUP(B156,AssociatedElements!B$2:B814,1,FALSE)),"Not used","")</f>
        <v/>
      </c>
      <c r="B156" s="13" t="s">
        <v>345</v>
      </c>
      <c r="C156" s="17" t="s">
        <v>531</v>
      </c>
      <c r="D156" s="16" t="s">
        <v>532</v>
      </c>
      <c r="E156" s="17" t="s">
        <v>1</v>
      </c>
      <c r="F156" s="17" t="s">
        <v>22</v>
      </c>
    </row>
    <row r="157" spans="1:6" ht="17" x14ac:dyDescent="0.2">
      <c r="A157" s="2" t="str">
        <f>IF(ISNA(VLOOKUP(B157,AssociatedElements!B$2:B815,1,FALSE)),"Not used","")</f>
        <v/>
      </c>
      <c r="B157" s="13" t="s">
        <v>228</v>
      </c>
      <c r="C157" s="17" t="s">
        <v>533</v>
      </c>
      <c r="D157" s="16" t="s">
        <v>534</v>
      </c>
      <c r="E157" s="17" t="s">
        <v>180</v>
      </c>
      <c r="F157" s="17" t="s">
        <v>10</v>
      </c>
    </row>
    <row r="158" spans="1:6" ht="34" x14ac:dyDescent="0.2">
      <c r="A158" s="2" t="str">
        <f>IF(ISNA(VLOOKUP(B158,AssociatedElements!B$2:B816,1,FALSE)),"Not used","")</f>
        <v/>
      </c>
      <c r="B158" s="13" t="s">
        <v>276</v>
      </c>
      <c r="C158" s="17" t="s">
        <v>535</v>
      </c>
      <c r="D158" s="16" t="s">
        <v>642</v>
      </c>
      <c r="E158" s="17" t="s">
        <v>1</v>
      </c>
      <c r="F158" s="17" t="s">
        <v>5</v>
      </c>
    </row>
    <row r="159" spans="1:6" ht="17" x14ac:dyDescent="0.2">
      <c r="A159" s="2" t="str">
        <f>IF(ISNA(VLOOKUP(B159,AssociatedElements!B$2:B817,1,FALSE)),"Not used","")</f>
        <v/>
      </c>
      <c r="B159" s="13" t="s">
        <v>25</v>
      </c>
      <c r="C159" s="17" t="s">
        <v>536</v>
      </c>
      <c r="D159" s="16" t="s">
        <v>710</v>
      </c>
      <c r="E159" s="17" t="s">
        <v>25</v>
      </c>
      <c r="F159" s="17" t="s">
        <v>25</v>
      </c>
    </row>
    <row r="160" spans="1:6" ht="17" x14ac:dyDescent="0.2">
      <c r="A160" s="2" t="str">
        <f>IF(ISNA(VLOOKUP(B160,AssociatedElements!B$2:B818,1,FALSE)),"Not used","")</f>
        <v/>
      </c>
      <c r="B160" s="13" t="s">
        <v>346</v>
      </c>
      <c r="C160" s="17" t="s">
        <v>537</v>
      </c>
      <c r="D160" s="16" t="s">
        <v>538</v>
      </c>
      <c r="E160" s="17" t="s">
        <v>1</v>
      </c>
      <c r="F160" s="17" t="s">
        <v>3</v>
      </c>
    </row>
    <row r="161" spans="1:6" ht="17" x14ac:dyDescent="0.2">
      <c r="A161" s="2" t="str">
        <f>IF(ISNA(VLOOKUP(B161,AssociatedElements!B$2:B819,1,FALSE)),"Not used","")</f>
        <v/>
      </c>
      <c r="B161" s="13" t="s">
        <v>347</v>
      </c>
      <c r="C161" s="17" t="s">
        <v>539</v>
      </c>
      <c r="D161" s="16" t="s">
        <v>540</v>
      </c>
      <c r="E161" s="17" t="s">
        <v>1</v>
      </c>
      <c r="F161" s="17" t="s">
        <v>3</v>
      </c>
    </row>
    <row r="162" spans="1:6" ht="17" x14ac:dyDescent="0.2">
      <c r="A162" s="2" t="str">
        <f>IF(ISNA(VLOOKUP(B162,AssociatedElements!B$2:B841,1,FALSE)),"Not used","")</f>
        <v/>
      </c>
      <c r="B162" s="2" t="s">
        <v>674</v>
      </c>
      <c r="C162" s="2" t="s">
        <v>675</v>
      </c>
      <c r="D162" s="2" t="s">
        <v>676</v>
      </c>
      <c r="E162" s="2" t="s">
        <v>1</v>
      </c>
      <c r="F162" s="2" t="s">
        <v>111</v>
      </c>
    </row>
    <row r="163" spans="1:6" ht="17" x14ac:dyDescent="0.2">
      <c r="A163" s="34" t="str">
        <f>IF(ISNA(VLOOKUP(B163,AssociatedElements!B$2:B854,1,FALSE)),"Not used","")</f>
        <v/>
      </c>
      <c r="B163" s="2" t="s">
        <v>727</v>
      </c>
      <c r="C163" s="2" t="s">
        <v>728</v>
      </c>
      <c r="D163" s="43" t="s">
        <v>726</v>
      </c>
      <c r="E163" s="2" t="s">
        <v>1</v>
      </c>
      <c r="F163" s="2" t="s">
        <v>3</v>
      </c>
    </row>
    <row r="164" spans="1:6" ht="17" x14ac:dyDescent="0.2">
      <c r="A164" s="2" t="str">
        <f>IF(ISNA(VLOOKUP(B164,AssociatedElements!B$2:B820,1,FALSE)),"Not used","")</f>
        <v/>
      </c>
      <c r="B164" s="13" t="s">
        <v>321</v>
      </c>
      <c r="C164" s="22" t="s">
        <v>541</v>
      </c>
      <c r="D164" s="23" t="s">
        <v>542</v>
      </c>
      <c r="E164" s="17" t="s">
        <v>1</v>
      </c>
      <c r="F164" s="17" t="s">
        <v>3</v>
      </c>
    </row>
    <row r="165" spans="1:6" ht="17" x14ac:dyDescent="0.2">
      <c r="A165" s="2" t="str">
        <f>IF(ISNA(VLOOKUP(B165,AssociatedElements!B$2:B821,1,FALSE)),"Not used","")</f>
        <v/>
      </c>
      <c r="B165" s="13" t="s">
        <v>277</v>
      </c>
      <c r="C165" s="17" t="s">
        <v>543</v>
      </c>
      <c r="D165" s="16" t="s">
        <v>544</v>
      </c>
      <c r="E165" s="17" t="s">
        <v>1</v>
      </c>
      <c r="F165" s="17" t="s">
        <v>6</v>
      </c>
    </row>
    <row r="166" spans="1:6" ht="34" x14ac:dyDescent="0.2">
      <c r="A166" s="2" t="str">
        <f>IF(ISNA(VLOOKUP(B166,AssociatedElements!B$2:B844,1,FALSE)),"Not used","")</f>
        <v/>
      </c>
      <c r="B166" s="2" t="s">
        <v>689</v>
      </c>
      <c r="C166" s="2" t="s">
        <v>691</v>
      </c>
      <c r="D166" s="2" t="s">
        <v>692</v>
      </c>
      <c r="E166" s="2" t="s">
        <v>4</v>
      </c>
    </row>
    <row r="167" spans="1:6" ht="34" x14ac:dyDescent="0.2">
      <c r="A167" s="2" t="str">
        <f>IF(ISNA(VLOOKUP(B167,AssociatedElements!B$2:B822,1,FALSE)),"Not used","")</f>
        <v/>
      </c>
      <c r="B167" s="13" t="s">
        <v>315</v>
      </c>
      <c r="C167" s="17" t="s">
        <v>690</v>
      </c>
      <c r="D167" s="16" t="s">
        <v>545</v>
      </c>
      <c r="E167" s="17" t="s">
        <v>4</v>
      </c>
      <c r="F167" s="17"/>
    </row>
    <row r="168" spans="1:6" ht="34" x14ac:dyDescent="0.2">
      <c r="A168" s="2" t="str">
        <f>IF(ISNA(VLOOKUP(B168,AssociatedElements!B$2:B823,1,FALSE)),"Not used","")</f>
        <v/>
      </c>
      <c r="B168" s="13" t="s">
        <v>239</v>
      </c>
      <c r="C168" s="17" t="s">
        <v>699</v>
      </c>
      <c r="D168" s="16" t="s">
        <v>546</v>
      </c>
      <c r="E168" s="17" t="s">
        <v>4</v>
      </c>
      <c r="F168" s="17"/>
    </row>
    <row r="169" spans="1:6" ht="34" x14ac:dyDescent="0.2">
      <c r="A169" s="2" t="str">
        <f>IF(ISNA(VLOOKUP(B169,AssociatedElements!B$2:B824,1,FALSE)),"Not used","")</f>
        <v/>
      </c>
      <c r="B169" s="13" t="s">
        <v>278</v>
      </c>
      <c r="C169" s="17" t="s">
        <v>547</v>
      </c>
      <c r="D169" s="16" t="s">
        <v>548</v>
      </c>
      <c r="E169" s="17" t="s">
        <v>1</v>
      </c>
      <c r="F169" s="17" t="s">
        <v>3</v>
      </c>
    </row>
    <row r="170" spans="1:6" ht="17" x14ac:dyDescent="0.2">
      <c r="A170" s="34" t="str">
        <f>IF(ISNA(VLOOKUP(B170,AssociatedElements!B$2:B856,1,FALSE)),"Not used","")</f>
        <v/>
      </c>
      <c r="B170" s="2" t="s">
        <v>155</v>
      </c>
      <c r="C170" s="2" t="s">
        <v>733</v>
      </c>
      <c r="D170" s="35" t="s">
        <v>737</v>
      </c>
      <c r="E170" s="2" t="s">
        <v>1</v>
      </c>
      <c r="F170" s="2" t="s">
        <v>155</v>
      </c>
    </row>
    <row r="171" spans="1:6" ht="17" x14ac:dyDescent="0.2">
      <c r="A171" s="34" t="str">
        <f>IF(ISNA(VLOOKUP(B171,AssociatedElements!B$2:B858,1,FALSE)),"Not used","")</f>
        <v/>
      </c>
      <c r="B171" s="2" t="s">
        <v>731</v>
      </c>
      <c r="C171" s="2" t="s">
        <v>735</v>
      </c>
      <c r="D171" s="35" t="s">
        <v>738</v>
      </c>
      <c r="E171" s="2" t="s">
        <v>1</v>
      </c>
      <c r="F171" s="2" t="s">
        <v>155</v>
      </c>
    </row>
    <row r="172" spans="1:6" ht="34" x14ac:dyDescent="0.2">
      <c r="A172" s="2" t="str">
        <f>IF(ISNA(VLOOKUP(B172,AssociatedElements!B$2:B825,1,FALSE)),"Not used","")</f>
        <v/>
      </c>
      <c r="B172" s="13" t="s">
        <v>240</v>
      </c>
      <c r="C172" s="17" t="s">
        <v>549</v>
      </c>
      <c r="D172" s="16" t="s">
        <v>550</v>
      </c>
      <c r="E172" s="17" t="s">
        <v>180</v>
      </c>
      <c r="F172" s="17" t="s">
        <v>12</v>
      </c>
    </row>
    <row r="173" spans="1:6" ht="17" x14ac:dyDescent="0.2">
      <c r="A173" s="2" t="str">
        <f>IF(ISNA(VLOOKUP(B173,AssociatedElements!B$2:B826,1,FALSE)),"Not used","")</f>
        <v/>
      </c>
      <c r="B173" s="13" t="s">
        <v>369</v>
      </c>
      <c r="C173" s="22" t="s">
        <v>551</v>
      </c>
      <c r="D173" s="23" t="s">
        <v>552</v>
      </c>
      <c r="E173" s="17" t="s">
        <v>4</v>
      </c>
      <c r="F173" s="17"/>
    </row>
    <row r="174" spans="1:6" ht="51" x14ac:dyDescent="0.2">
      <c r="A174" s="2" t="str">
        <f>IF(ISNA(VLOOKUP(B174,AssociatedElements!B$2:B827,1,FALSE)),"Not used","")</f>
        <v/>
      </c>
      <c r="B174" s="13" t="s">
        <v>283</v>
      </c>
      <c r="C174" s="44" t="s">
        <v>553</v>
      </c>
      <c r="D174" s="47" t="s">
        <v>554</v>
      </c>
      <c r="E174" s="17" t="s">
        <v>1</v>
      </c>
      <c r="F174" s="17" t="s">
        <v>18</v>
      </c>
    </row>
    <row r="175" spans="1:6" ht="68" x14ac:dyDescent="0.2">
      <c r="A175" s="2" t="str">
        <f>IF(ISNA(VLOOKUP(B175,AssociatedElements!B$2:B828,1,FALSE)),"Not used","")</f>
        <v/>
      </c>
      <c r="B175" s="13" t="s">
        <v>292</v>
      </c>
      <c r="C175" s="17" t="s">
        <v>650</v>
      </c>
      <c r="D175" s="16" t="s">
        <v>643</v>
      </c>
      <c r="E175" s="17" t="s">
        <v>1</v>
      </c>
      <c r="F175" s="17" t="s">
        <v>18</v>
      </c>
    </row>
    <row r="176" spans="1:6" ht="34" x14ac:dyDescent="0.2">
      <c r="A176" s="2" t="str">
        <f>IF(ISNA(VLOOKUP(B176,AssociatedElements!B$2:B829,1,FALSE)),"Not used","")</f>
        <v/>
      </c>
      <c r="B176" s="13" t="s">
        <v>644</v>
      </c>
      <c r="C176" s="42" t="s">
        <v>645</v>
      </c>
      <c r="D176" s="27" t="s">
        <v>648</v>
      </c>
      <c r="E176" s="13" t="s">
        <v>1</v>
      </c>
      <c r="F176" s="13" t="s">
        <v>2</v>
      </c>
    </row>
    <row r="177" spans="1:6" ht="34" x14ac:dyDescent="0.2">
      <c r="A177" s="2" t="str">
        <f>IF(ISNA(VLOOKUP(B177,AssociatedElements!B$2:B829,1,FALSE)),"Not used","")</f>
        <v/>
      </c>
      <c r="B177" s="13" t="s">
        <v>646</v>
      </c>
      <c r="C177" s="13" t="s">
        <v>647</v>
      </c>
      <c r="D177" s="2" t="s">
        <v>649</v>
      </c>
      <c r="E177" s="13" t="s">
        <v>1</v>
      </c>
      <c r="F177" s="13" t="s">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 F165:F166</xm:sqref>
        </x14:dataValidation>
        <x14:dataValidation type="list" showInputMessage="1" showErrorMessage="1" xr:uid="{00000000-0002-0000-0100-000001000000}">
          <x14:formula1>
            <xm:f>Lists!$B$2:$B$34</xm:f>
          </x14:formula1>
          <xm:sqref>E2:E91 E165:E166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99"/>
  <sheetViews>
    <sheetView tabSelected="1" zoomScale="146" zoomScaleNormal="146" workbookViewId="0">
      <pane ySplit="1" topLeftCell="A245" activePane="bottomLeft" state="frozen"/>
      <selection pane="bottomLeft" activeCell="D268" sqref="D268"/>
    </sheetView>
  </sheetViews>
  <sheetFormatPr baseColWidth="10" defaultColWidth="10.83203125" defaultRowHeight="16" x14ac:dyDescent="0.2"/>
  <cols>
    <col min="1" max="1" width="6.83203125" customWidth="1"/>
    <col min="2" max="2" width="31.6640625" customWidth="1"/>
    <col min="3" max="3" width="62" style="4" customWidth="1"/>
    <col min="4" max="4" width="93" style="24" customWidth="1"/>
  </cols>
  <sheetData>
    <row r="1" spans="1:4" s="7" customFormat="1" x14ac:dyDescent="0.2">
      <c r="A1" s="5" t="s">
        <v>13</v>
      </c>
      <c r="B1" s="5" t="s">
        <v>213</v>
      </c>
      <c r="C1" s="6" t="s">
        <v>211</v>
      </c>
      <c r="D1" s="24" t="s">
        <v>212</v>
      </c>
    </row>
    <row r="2" spans="1:4" ht="17" x14ac:dyDescent="0.2">
      <c r="A2" s="31" t="str">
        <f>IF(ISNA(VLOOKUP(B2,Definitions!B$2:B$1623,1,FALSE)),"Not listed","")</f>
        <v/>
      </c>
      <c r="B2" s="32" t="s">
        <v>714</v>
      </c>
      <c r="C2" s="33" t="s">
        <v>670</v>
      </c>
      <c r="D2" s="38" t="s">
        <v>762</v>
      </c>
    </row>
    <row r="3" spans="1:4" ht="17" x14ac:dyDescent="0.2">
      <c r="A3" s="31" t="str">
        <f>IF(ISNA(VLOOKUP(B3,Definitions!B$2:B$1623,1,FALSE)),"Not listed","")</f>
        <v/>
      </c>
      <c r="B3" s="32" t="s">
        <v>340</v>
      </c>
      <c r="C3" s="4" t="s">
        <v>670</v>
      </c>
      <c r="D3" s="24" t="s">
        <v>762</v>
      </c>
    </row>
    <row r="4" spans="1:4" ht="17" x14ac:dyDescent="0.2">
      <c r="A4" s="31" t="str">
        <f>IF(ISNA(VLOOKUP(B4,Definitions!B$2:B$1623,1,FALSE)),"Not listed","")</f>
        <v/>
      </c>
      <c r="B4" s="32" t="s">
        <v>341</v>
      </c>
      <c r="C4" s="4" t="s">
        <v>670</v>
      </c>
      <c r="D4" s="24" t="s">
        <v>762</v>
      </c>
    </row>
    <row r="5" spans="1:4" ht="17" x14ac:dyDescent="0.2">
      <c r="A5" s="31" t="str">
        <f>IF(ISNA(VLOOKUP(B5,Definitions!B$2:B$1623,1,FALSE)),"Not listed","")</f>
        <v/>
      </c>
      <c r="B5" s="32" t="s">
        <v>342</v>
      </c>
      <c r="C5" s="4" t="s">
        <v>670</v>
      </c>
      <c r="D5" s="24" t="s">
        <v>762</v>
      </c>
    </row>
    <row r="6" spans="1:4" ht="17" x14ac:dyDescent="0.2">
      <c r="A6" s="31" t="str">
        <f>IF(ISNA(VLOOKUP(B6,Definitions!B$2:B$1623,1,FALSE)),"Not listed","")</f>
        <v/>
      </c>
      <c r="B6" s="37" t="s">
        <v>25</v>
      </c>
      <c r="C6" s="33" t="s">
        <v>670</v>
      </c>
      <c r="D6" s="24" t="s">
        <v>762</v>
      </c>
    </row>
    <row r="7" spans="1:4" ht="17" x14ac:dyDescent="0.2">
      <c r="A7" s="31" t="str">
        <f>IF(ISNA(VLOOKUP(B7,Definitions!B$2:B$1623,1,FALSE)),"Not listed","")</f>
        <v/>
      </c>
      <c r="B7" s="32" t="s">
        <v>714</v>
      </c>
      <c r="C7" s="33" t="s">
        <v>670</v>
      </c>
      <c r="D7" s="40" t="s">
        <v>763</v>
      </c>
    </row>
    <row r="8" spans="1:4" ht="17" x14ac:dyDescent="0.2">
      <c r="A8" s="31" t="str">
        <f>IF(ISNA(VLOOKUP(B8,Definitions!B$2:B$1623,1,FALSE)),"Not listed","")</f>
        <v/>
      </c>
      <c r="B8" s="32" t="s">
        <v>717</v>
      </c>
      <c r="C8" s="33" t="s">
        <v>670</v>
      </c>
      <c r="D8" s="24" t="s">
        <v>763</v>
      </c>
    </row>
    <row r="9" spans="1:4" ht="17" x14ac:dyDescent="0.2">
      <c r="A9" s="31" t="str">
        <f>IF(ISNA(VLOOKUP(B9,Definitions!B$2:B$1623,1,FALSE)),"Not listed","")</f>
        <v/>
      </c>
      <c r="B9" s="32" t="s">
        <v>718</v>
      </c>
      <c r="C9" s="33" t="s">
        <v>670</v>
      </c>
      <c r="D9" s="24" t="s">
        <v>763</v>
      </c>
    </row>
    <row r="10" spans="1:4" ht="17" x14ac:dyDescent="0.2">
      <c r="A10" s="31" t="str">
        <f>IF(ISNA(VLOOKUP(B10,Definitions!B$2:B$1623,1,FALSE)),"Not listed","")</f>
        <v/>
      </c>
      <c r="B10" s="32" t="s">
        <v>724</v>
      </c>
      <c r="C10" s="33" t="s">
        <v>670</v>
      </c>
      <c r="D10" s="24" t="s">
        <v>763</v>
      </c>
    </row>
    <row r="11" spans="1:4" ht="17" x14ac:dyDescent="0.2">
      <c r="A11" s="31" t="str">
        <f>IF(ISNA(VLOOKUP(B11,Definitions!B$2:B$1623,1,FALSE)),"Not listed","")</f>
        <v/>
      </c>
      <c r="B11" s="32" t="s">
        <v>25</v>
      </c>
      <c r="C11" s="33" t="s">
        <v>670</v>
      </c>
      <c r="D11" s="24" t="s">
        <v>763</v>
      </c>
    </row>
    <row r="12" spans="1:4" ht="17" x14ac:dyDescent="0.2">
      <c r="A12" s="31" t="str">
        <f>IF(ISNA(VLOOKUP(B12,Definitions!B$2:B$1623,1,FALSE)),"Not listed","")</f>
        <v/>
      </c>
      <c r="B12" s="32" t="s">
        <v>727</v>
      </c>
      <c r="C12" s="33" t="s">
        <v>670</v>
      </c>
      <c r="D12" s="24" t="s">
        <v>763</v>
      </c>
    </row>
    <row r="13" spans="1:4" x14ac:dyDescent="0.2">
      <c r="A13" t="str">
        <f>IF(ISNA(VLOOKUP(B13,Definitions!B$2:B$1623,1,FALSE)),"Not listed","")</f>
        <v/>
      </c>
      <c r="B13" t="s">
        <v>221</v>
      </c>
      <c r="C13" s="4" t="s">
        <v>670</v>
      </c>
      <c r="D13" s="24" t="s">
        <v>765</v>
      </c>
    </row>
    <row r="14" spans="1:4" x14ac:dyDescent="0.2">
      <c r="A14" t="str">
        <f>IF(ISNA(VLOOKUP(B14,Definitions!B$2:B$1623,1,FALSE)),"Not listed","")</f>
        <v/>
      </c>
      <c r="B14" t="s">
        <v>222</v>
      </c>
      <c r="C14" s="4" t="s">
        <v>670</v>
      </c>
      <c r="D14" s="24" t="s">
        <v>766</v>
      </c>
    </row>
    <row r="15" spans="1:4" x14ac:dyDescent="0.2">
      <c r="A15" t="str">
        <f>IF(ISNA(VLOOKUP(B15,Definitions!B$2:B$1623,1,FALSE)),"Not listed","")</f>
        <v/>
      </c>
      <c r="B15" t="s">
        <v>223</v>
      </c>
      <c r="C15" s="4" t="s">
        <v>670</v>
      </c>
      <c r="D15" s="24" t="s">
        <v>767</v>
      </c>
    </row>
    <row r="16" spans="1:4" x14ac:dyDescent="0.2">
      <c r="A16" t="str">
        <f>IF(ISNA(VLOOKUP(B16,Definitions!B$2:B$1623,1,FALSE)),"Not listed","")</f>
        <v/>
      </c>
      <c r="B16" t="s">
        <v>224</v>
      </c>
      <c r="C16" s="4" t="s">
        <v>670</v>
      </c>
      <c r="D16" s="24" t="s">
        <v>768</v>
      </c>
    </row>
    <row r="17" spans="1:4" x14ac:dyDescent="0.2">
      <c r="A17" t="str">
        <f>IF(ISNA(VLOOKUP(B17,Definitions!B$2:B$1623,1,FALSE)),"Not listed","")</f>
        <v/>
      </c>
      <c r="B17" t="s">
        <v>225</v>
      </c>
      <c r="C17" s="4" t="s">
        <v>670</v>
      </c>
      <c r="D17" s="24" t="s">
        <v>769</v>
      </c>
    </row>
    <row r="18" spans="1:4" x14ac:dyDescent="0.2">
      <c r="A18" t="str">
        <f>IF(ISNA(VLOOKUP(B18,Definitions!B$2:B$1623,1,FALSE)),"Not listed","")</f>
        <v/>
      </c>
      <c r="B18" t="s">
        <v>226</v>
      </c>
      <c r="C18" s="4" t="s">
        <v>670</v>
      </c>
      <c r="D18" s="24" t="s">
        <v>770</v>
      </c>
    </row>
    <row r="19" spans="1:4" x14ac:dyDescent="0.2">
      <c r="A19" t="str">
        <f>IF(ISNA(VLOOKUP(B19,Definitions!B$2:B$1623,1,FALSE)),"Not listed","")</f>
        <v/>
      </c>
      <c r="B19" t="s">
        <v>227</v>
      </c>
      <c r="C19" s="4" t="s">
        <v>670</v>
      </c>
      <c r="D19" s="24" t="s">
        <v>771</v>
      </c>
    </row>
    <row r="20" spans="1:4" ht="17" x14ac:dyDescent="0.2">
      <c r="A20" t="str">
        <f>IF(ISNA(VLOOKUP(B20,Definitions!B$2:B$1623,1,FALSE)),"Not listed","")</f>
        <v/>
      </c>
      <c r="B20" s="2" t="s">
        <v>663</v>
      </c>
      <c r="C20" s="4" t="s">
        <v>670</v>
      </c>
      <c r="D20" s="24" t="s">
        <v>772</v>
      </c>
    </row>
    <row r="21" spans="1:4" x14ac:dyDescent="0.2">
      <c r="A21" t="str">
        <f>IF(ISNA(VLOOKUP(B21,Definitions!B$2:B$1623,1,FALSE)),"Not listed","")</f>
        <v/>
      </c>
      <c r="B21" t="s">
        <v>228</v>
      </c>
      <c r="C21" s="4" t="s">
        <v>670</v>
      </c>
      <c r="D21" s="24" t="s">
        <v>773</v>
      </c>
    </row>
    <row r="22" spans="1:4" x14ac:dyDescent="0.2">
      <c r="A22" t="str">
        <f>IF(ISNA(VLOOKUP(B22,Definitions!B$2:B$1623,1,FALSE)),"Not listed","")</f>
        <v/>
      </c>
      <c r="B22" t="s">
        <v>229</v>
      </c>
      <c r="C22" s="4" t="s">
        <v>670</v>
      </c>
      <c r="D22" s="24" t="s">
        <v>774</v>
      </c>
    </row>
    <row r="23" spans="1:4" ht="17" x14ac:dyDescent="0.2">
      <c r="A23" t="str">
        <f>IF(ISNA(VLOOKUP(B23,Definitions!B$2:B$1623,1,FALSE)),"Not listed","")</f>
        <v/>
      </c>
      <c r="B23" s="29" t="s">
        <v>230</v>
      </c>
      <c r="C23" s="24" t="s">
        <v>670</v>
      </c>
      <c r="D23" s="24" t="s">
        <v>775</v>
      </c>
    </row>
    <row r="24" spans="1:4" ht="17" x14ac:dyDescent="0.2">
      <c r="A24" t="str">
        <f>IF(ISNA(VLOOKUP(B24,Definitions!B$2:B$1623,1,FALSE)),"Not listed","")</f>
        <v/>
      </c>
      <c r="B24" s="29" t="s">
        <v>231</v>
      </c>
      <c r="C24" s="24" t="s">
        <v>670</v>
      </c>
      <c r="D24" s="24" t="s">
        <v>775</v>
      </c>
    </row>
    <row r="25" spans="1:4" ht="17" x14ac:dyDescent="0.2">
      <c r="A25" t="str">
        <f>IF(ISNA(VLOOKUP(B25,Definitions!B$2:B$1623,1,FALSE)),"Not listed","")</f>
        <v/>
      </c>
      <c r="B25" s="29" t="s">
        <v>232</v>
      </c>
      <c r="C25" s="24" t="s">
        <v>670</v>
      </c>
      <c r="D25" s="24" t="s">
        <v>775</v>
      </c>
    </row>
    <row r="26" spans="1:4" ht="17" x14ac:dyDescent="0.2">
      <c r="A26" t="str">
        <f>IF(ISNA(VLOOKUP(B26,Definitions!B$2:B$1623,1,FALSE)),"Not listed","")</f>
        <v/>
      </c>
      <c r="B26" s="29" t="s">
        <v>233</v>
      </c>
      <c r="C26" s="24" t="s">
        <v>670</v>
      </c>
      <c r="D26" s="24" t="s">
        <v>775</v>
      </c>
    </row>
    <row r="27" spans="1:4" ht="17" x14ac:dyDescent="0.2">
      <c r="A27" t="str">
        <f>IF(ISNA(VLOOKUP(B27,Definitions!B$2:B$1623,1,FALSE)),"Not listed","")</f>
        <v/>
      </c>
      <c r="B27" s="29" t="s">
        <v>234</v>
      </c>
      <c r="C27" s="24" t="s">
        <v>670</v>
      </c>
      <c r="D27" s="24" t="s">
        <v>775</v>
      </c>
    </row>
    <row r="28" spans="1:4" ht="17" x14ac:dyDescent="0.2">
      <c r="A28" t="str">
        <f>IF(ISNA(VLOOKUP(B28,Definitions!B$2:B$1623,1,FALSE)),"Not listed","")</f>
        <v/>
      </c>
      <c r="B28" s="29" t="s">
        <v>235</v>
      </c>
      <c r="C28" s="24" t="s">
        <v>670</v>
      </c>
      <c r="D28" s="24" t="s">
        <v>775</v>
      </c>
    </row>
    <row r="29" spans="1:4" ht="17" x14ac:dyDescent="0.2">
      <c r="A29" t="str">
        <f>IF(ISNA(VLOOKUP(B29,Definitions!B$2:B$1623,1,FALSE)),"Not listed","")</f>
        <v/>
      </c>
      <c r="B29" s="29" t="s">
        <v>236</v>
      </c>
      <c r="C29" s="24" t="s">
        <v>670</v>
      </c>
      <c r="D29" s="24" t="s">
        <v>775</v>
      </c>
    </row>
    <row r="30" spans="1:4" ht="17" x14ac:dyDescent="0.2">
      <c r="A30" t="str">
        <f>IF(ISNA(VLOOKUP(B30,Definitions!B$2:B$1623,1,FALSE)),"Not listed","")</f>
        <v/>
      </c>
      <c r="B30" s="29" t="s">
        <v>237</v>
      </c>
      <c r="C30" s="24" t="s">
        <v>670</v>
      </c>
      <c r="D30" s="24" t="s">
        <v>775</v>
      </c>
    </row>
    <row r="31" spans="1:4" ht="17" x14ac:dyDescent="0.2">
      <c r="A31" t="str">
        <f>IF(ISNA(VLOOKUP(B31,Definitions!B$2:B$1623,1,FALSE)),"Not listed","")</f>
        <v/>
      </c>
      <c r="B31" s="29" t="s">
        <v>238</v>
      </c>
      <c r="C31" s="24" t="s">
        <v>670</v>
      </c>
      <c r="D31" s="24" t="s">
        <v>775</v>
      </c>
    </row>
    <row r="32" spans="1:4" ht="17" x14ac:dyDescent="0.2">
      <c r="A32" t="str">
        <f>IF(ISNA(VLOOKUP(B32,Definitions!B$2:B$1623,1,FALSE)),"Not listed","")</f>
        <v/>
      </c>
      <c r="B32" s="29" t="s">
        <v>239</v>
      </c>
      <c r="C32" s="24" t="s">
        <v>670</v>
      </c>
      <c r="D32" s="24" t="s">
        <v>775</v>
      </c>
    </row>
    <row r="33" spans="1:4" ht="17" x14ac:dyDescent="0.2">
      <c r="A33" t="str">
        <f>IF(ISNA(VLOOKUP(B33,Definitions!B$2:B$1623,1,FALSE)),"Not listed","")</f>
        <v/>
      </c>
      <c r="B33" s="29" t="s">
        <v>240</v>
      </c>
      <c r="C33" s="24" t="s">
        <v>670</v>
      </c>
      <c r="D33" s="24" t="s">
        <v>775</v>
      </c>
    </row>
    <row r="34" spans="1:4" x14ac:dyDescent="0.2">
      <c r="A34" t="str">
        <f>IF(ISNA(VLOOKUP(B34,Definitions!B$2:B$1623,1,FALSE)),"Not listed","")</f>
        <v/>
      </c>
      <c r="B34" t="s">
        <v>352</v>
      </c>
      <c r="C34" s="4" t="s">
        <v>670</v>
      </c>
      <c r="D34" s="24" t="s">
        <v>776</v>
      </c>
    </row>
    <row r="35" spans="1:4" x14ac:dyDescent="0.2">
      <c r="A35" t="str">
        <f>IF(ISNA(VLOOKUP(B35,Definitions!B$2:B$1623,1,FALSE)),"Not listed","")</f>
        <v>Not listed</v>
      </c>
      <c r="B35" s="2"/>
      <c r="C35" s="4" t="s">
        <v>670</v>
      </c>
      <c r="D35" s="24" t="s">
        <v>777</v>
      </c>
    </row>
    <row r="36" spans="1:4" x14ac:dyDescent="0.2">
      <c r="A36" t="str">
        <f>IF(ISNA(VLOOKUP(B36,Definitions!B$2:B$1623,1,FALSE)),"Not listed","")</f>
        <v/>
      </c>
      <c r="B36" t="s">
        <v>241</v>
      </c>
      <c r="C36" s="4" t="s">
        <v>670</v>
      </c>
      <c r="D36" s="24" t="s">
        <v>778</v>
      </c>
    </row>
    <row r="37" spans="1:4" ht="17" x14ac:dyDescent="0.2">
      <c r="A37" t="str">
        <f>IF(ISNA(VLOOKUP(B37,Definitions!B$2:B$1623,1,FALSE)),"Not listed","")</f>
        <v/>
      </c>
      <c r="B37" s="29" t="s">
        <v>242</v>
      </c>
      <c r="C37" s="24" t="s">
        <v>670</v>
      </c>
      <c r="D37" s="24" t="s">
        <v>779</v>
      </c>
    </row>
    <row r="38" spans="1:4" ht="17" x14ac:dyDescent="0.2">
      <c r="A38" t="str">
        <f>IF(ISNA(VLOOKUP(B38,Definitions!B$2:B$1623,1,FALSE)),"Not listed","")</f>
        <v/>
      </c>
      <c r="B38" s="29" t="s">
        <v>243</v>
      </c>
      <c r="C38" s="24" t="s">
        <v>670</v>
      </c>
      <c r="D38" s="24" t="s">
        <v>779</v>
      </c>
    </row>
    <row r="39" spans="1:4" ht="17" x14ac:dyDescent="0.2">
      <c r="A39" t="str">
        <f>IF(ISNA(VLOOKUP(B39,Definitions!B$2:B$1623,1,FALSE)),"Not listed","")</f>
        <v/>
      </c>
      <c r="B39" s="29" t="s">
        <v>244</v>
      </c>
      <c r="C39" s="24" t="s">
        <v>670</v>
      </c>
      <c r="D39" s="24" t="s">
        <v>779</v>
      </c>
    </row>
    <row r="40" spans="1:4" ht="17" x14ac:dyDescent="0.2">
      <c r="A40" t="str">
        <f>IF(ISNA(VLOOKUP(B40,Definitions!B$2:B$1623,1,FALSE)),"Not listed","")</f>
        <v/>
      </c>
      <c r="B40" s="29" t="s">
        <v>245</v>
      </c>
      <c r="C40" s="24" t="s">
        <v>670</v>
      </c>
      <c r="D40" s="24" t="s">
        <v>779</v>
      </c>
    </row>
    <row r="41" spans="1:4" ht="17" x14ac:dyDescent="0.2">
      <c r="A41" t="str">
        <f>IF(ISNA(VLOOKUP(B41,Definitions!B$2:B$1623,1,FALSE)),"Not listed","")</f>
        <v/>
      </c>
      <c r="B41" s="29" t="s">
        <v>246</v>
      </c>
      <c r="C41" s="24" t="s">
        <v>670</v>
      </c>
      <c r="D41" s="24" t="s">
        <v>779</v>
      </c>
    </row>
    <row r="42" spans="1:4" ht="17" x14ac:dyDescent="0.2">
      <c r="A42" t="str">
        <f>IF(ISNA(VLOOKUP(B42,Definitions!B$2:B$1623,1,FALSE)),"Not listed","")</f>
        <v/>
      </c>
      <c r="B42" s="29" t="s">
        <v>247</v>
      </c>
      <c r="C42" s="24" t="s">
        <v>670</v>
      </c>
      <c r="D42" s="24" t="s">
        <v>779</v>
      </c>
    </row>
    <row r="43" spans="1:4" ht="17" x14ac:dyDescent="0.2">
      <c r="A43" t="str">
        <f>IF(ISNA(VLOOKUP(B43,Definitions!B$2:B$1623,1,FALSE)),"Not listed","")</f>
        <v/>
      </c>
      <c r="B43" s="29" t="s">
        <v>248</v>
      </c>
      <c r="C43" s="24" t="s">
        <v>670</v>
      </c>
      <c r="D43" s="24" t="s">
        <v>780</v>
      </c>
    </row>
    <row r="44" spans="1:4" ht="17" x14ac:dyDescent="0.2">
      <c r="A44" t="str">
        <f>IF(ISNA(VLOOKUP(B44,Definitions!B$2:B$1623,1,FALSE)),"Not listed","")</f>
        <v/>
      </c>
      <c r="B44" s="29" t="s">
        <v>249</v>
      </c>
      <c r="C44" s="24" t="s">
        <v>670</v>
      </c>
      <c r="D44" s="24" t="s">
        <v>780</v>
      </c>
    </row>
    <row r="45" spans="1:4" ht="17" x14ac:dyDescent="0.2">
      <c r="A45" t="str">
        <f>IF(ISNA(VLOOKUP(B45,Definitions!B$2:B$1623,1,FALSE)),"Not listed","")</f>
        <v/>
      </c>
      <c r="B45" s="29" t="s">
        <v>250</v>
      </c>
      <c r="C45" s="24" t="s">
        <v>670</v>
      </c>
      <c r="D45" s="24" t="s">
        <v>780</v>
      </c>
    </row>
    <row r="46" spans="1:4" ht="17" x14ac:dyDescent="0.2">
      <c r="A46" t="str">
        <f>IF(ISNA(VLOOKUP(B46,Definitions!B$2:B$1623,1,FALSE)),"Not listed","")</f>
        <v/>
      </c>
      <c r="B46" s="29" t="s">
        <v>251</v>
      </c>
      <c r="C46" s="24" t="s">
        <v>670</v>
      </c>
      <c r="D46" s="24" t="s">
        <v>780</v>
      </c>
    </row>
    <row r="47" spans="1:4" ht="17" x14ac:dyDescent="0.2">
      <c r="A47" t="str">
        <f>IF(ISNA(VLOOKUP(B47,Definitions!B$2:B$1623,1,FALSE)),"Not listed","")</f>
        <v/>
      </c>
      <c r="B47" s="29" t="s">
        <v>252</v>
      </c>
      <c r="C47" s="24" t="s">
        <v>670</v>
      </c>
      <c r="D47" s="24" t="s">
        <v>780</v>
      </c>
    </row>
    <row r="48" spans="1:4" ht="17" x14ac:dyDescent="0.2">
      <c r="A48" t="str">
        <f>IF(ISNA(VLOOKUP(B48,Definitions!B$2:B$1623,1,FALSE)),"Not listed","")</f>
        <v/>
      </c>
      <c r="B48" s="29" t="s">
        <v>253</v>
      </c>
      <c r="C48" s="24" t="s">
        <v>670</v>
      </c>
      <c r="D48" s="24" t="s">
        <v>781</v>
      </c>
    </row>
    <row r="49" spans="1:4" ht="17" x14ac:dyDescent="0.2">
      <c r="A49" t="str">
        <f>IF(ISNA(VLOOKUP(B49,Definitions!B$2:B$1623,1,FALSE)),"Not listed","")</f>
        <v/>
      </c>
      <c r="B49" s="29" t="s">
        <v>254</v>
      </c>
      <c r="C49" s="24" t="s">
        <v>670</v>
      </c>
      <c r="D49" s="24" t="s">
        <v>781</v>
      </c>
    </row>
    <row r="50" spans="1:4" ht="17" x14ac:dyDescent="0.2">
      <c r="A50" t="str">
        <f>IF(ISNA(VLOOKUP(B50,Definitions!B$2:B$1623,1,FALSE)),"Not listed","")</f>
        <v/>
      </c>
      <c r="B50" s="29" t="s">
        <v>255</v>
      </c>
      <c r="C50" s="24" t="s">
        <v>670</v>
      </c>
      <c r="D50" s="24" t="s">
        <v>781</v>
      </c>
    </row>
    <row r="51" spans="1:4" ht="17" x14ac:dyDescent="0.2">
      <c r="A51" t="str">
        <f>IF(ISNA(VLOOKUP(B51,Definitions!B$2:B$1623,1,FALSE)),"Not listed","")</f>
        <v/>
      </c>
      <c r="B51" s="29" t="s">
        <v>256</v>
      </c>
      <c r="C51" s="24" t="s">
        <v>670</v>
      </c>
      <c r="D51" s="24" t="s">
        <v>781</v>
      </c>
    </row>
    <row r="52" spans="1:4" ht="17" x14ac:dyDescent="0.2">
      <c r="A52" t="str">
        <f>IF(ISNA(VLOOKUP(B52,Definitions!B$2:B$1623,1,FALSE)),"Not listed","")</f>
        <v/>
      </c>
      <c r="B52" s="29" t="s">
        <v>665</v>
      </c>
      <c r="C52" s="24" t="s">
        <v>670</v>
      </c>
      <c r="D52" s="24" t="s">
        <v>782</v>
      </c>
    </row>
    <row r="53" spans="1:4" ht="17" x14ac:dyDescent="0.2">
      <c r="A53" t="str">
        <f>IF(ISNA(VLOOKUP(B53,Definitions!B$2:B$1623,1,FALSE)),"Not listed","")</f>
        <v/>
      </c>
      <c r="B53" s="29" t="s">
        <v>671</v>
      </c>
      <c r="C53" s="24" t="s">
        <v>670</v>
      </c>
      <c r="D53" s="24" t="s">
        <v>782</v>
      </c>
    </row>
    <row r="54" spans="1:4" ht="17" x14ac:dyDescent="0.2">
      <c r="A54" t="str">
        <f>IF(ISNA(VLOOKUP(B54,Definitions!B$2:B$1623,1,FALSE)),"Not listed","")</f>
        <v/>
      </c>
      <c r="B54" s="29" t="s">
        <v>666</v>
      </c>
      <c r="C54" s="24" t="s">
        <v>670</v>
      </c>
      <c r="D54" s="24" t="s">
        <v>782</v>
      </c>
    </row>
    <row r="55" spans="1:4" ht="17" x14ac:dyDescent="0.2">
      <c r="A55" t="str">
        <f>IF(ISNA(VLOOKUP(B55,Definitions!B$2:B$1623,1,FALSE)),"Not listed","")</f>
        <v/>
      </c>
      <c r="B55" s="29" t="s">
        <v>674</v>
      </c>
      <c r="C55" s="24" t="s">
        <v>670</v>
      </c>
      <c r="D55" s="24" t="s">
        <v>782</v>
      </c>
    </row>
    <row r="56" spans="1:4" ht="17" x14ac:dyDescent="0.2">
      <c r="A56" t="str">
        <f>IF(ISNA(VLOOKUP(B56,Definitions!B$2:B$1623,1,FALSE)),"Not listed","")</f>
        <v/>
      </c>
      <c r="B56" s="29" t="s">
        <v>257</v>
      </c>
      <c r="C56" s="24" t="s">
        <v>670</v>
      </c>
      <c r="D56" s="24" t="s">
        <v>783</v>
      </c>
    </row>
    <row r="57" spans="1:4" ht="17" x14ac:dyDescent="0.2">
      <c r="A57" t="str">
        <f>IF(ISNA(VLOOKUP(B57,Definitions!B$2:B$1623,1,FALSE)),"Not listed","")</f>
        <v/>
      </c>
      <c r="B57" s="29" t="s">
        <v>316</v>
      </c>
      <c r="C57" s="24" t="s">
        <v>670</v>
      </c>
      <c r="D57" s="24" t="s">
        <v>783</v>
      </c>
    </row>
    <row r="58" spans="1:4" ht="17" x14ac:dyDescent="0.2">
      <c r="A58" t="str">
        <f>IF(ISNA(VLOOKUP(B58,Definitions!B$2:B$1623,1,FALSE)),"Not listed","")</f>
        <v/>
      </c>
      <c r="B58" s="29" t="s">
        <v>257</v>
      </c>
      <c r="C58" s="24" t="s">
        <v>670</v>
      </c>
      <c r="D58" s="24" t="s">
        <v>784</v>
      </c>
    </row>
    <row r="59" spans="1:4" ht="17" x14ac:dyDescent="0.2">
      <c r="A59" t="str">
        <f>IF(ISNA(VLOOKUP(B59,Definitions!B$2:B$1623,1,FALSE)),"Not listed","")</f>
        <v/>
      </c>
      <c r="B59" s="29" t="s">
        <v>258</v>
      </c>
      <c r="C59" s="24" t="s">
        <v>670</v>
      </c>
      <c r="D59" s="24" t="s">
        <v>785</v>
      </c>
    </row>
    <row r="60" spans="1:4" ht="17" x14ac:dyDescent="0.2">
      <c r="A60" t="str">
        <f>IF(ISNA(VLOOKUP(B60,Definitions!B$2:B$1623,1,FALSE)),"Not listed","")</f>
        <v/>
      </c>
      <c r="B60" s="29" t="s">
        <v>259</v>
      </c>
      <c r="C60" s="24" t="s">
        <v>670</v>
      </c>
      <c r="D60" s="24" t="s">
        <v>785</v>
      </c>
    </row>
    <row r="61" spans="1:4" ht="17" x14ac:dyDescent="0.2">
      <c r="A61" t="str">
        <f>IF(ISNA(VLOOKUP(B61,Definitions!B$2:B$1623,1,FALSE)),"Not listed","")</f>
        <v/>
      </c>
      <c r="B61" s="29" t="s">
        <v>260</v>
      </c>
      <c r="C61" s="24" t="s">
        <v>670</v>
      </c>
      <c r="D61" s="24" t="s">
        <v>785</v>
      </c>
    </row>
    <row r="62" spans="1:4" ht="17" x14ac:dyDescent="0.2">
      <c r="A62" t="str">
        <f>IF(ISNA(VLOOKUP(B62,Definitions!B$2:B$1623,1,FALSE)),"Not listed","")</f>
        <v/>
      </c>
      <c r="B62" s="29" t="s">
        <v>261</v>
      </c>
      <c r="C62" s="24" t="s">
        <v>670</v>
      </c>
      <c r="D62" s="24" t="s">
        <v>785</v>
      </c>
    </row>
    <row r="63" spans="1:4" ht="17" x14ac:dyDescent="0.2">
      <c r="A63" t="str">
        <f>IF(ISNA(VLOOKUP(B63,Definitions!B$2:B$1623,1,FALSE)),"Not listed","")</f>
        <v/>
      </c>
      <c r="B63" s="29" t="s">
        <v>262</v>
      </c>
      <c r="C63" s="24" t="s">
        <v>670</v>
      </c>
      <c r="D63" s="24" t="s">
        <v>785</v>
      </c>
    </row>
    <row r="64" spans="1:4" ht="17" x14ac:dyDescent="0.2">
      <c r="A64" t="str">
        <f>IF(ISNA(VLOOKUP(B64,Definitions!B$2:B$1623,1,FALSE)),"Not listed","")</f>
        <v/>
      </c>
      <c r="B64" s="29" t="s">
        <v>244</v>
      </c>
      <c r="C64" s="24" t="s">
        <v>670</v>
      </c>
      <c r="D64" s="24" t="s">
        <v>785</v>
      </c>
    </row>
    <row r="65" spans="1:4" ht="17" x14ac:dyDescent="0.2">
      <c r="A65" t="str">
        <f>IF(ISNA(VLOOKUP(B65,Definitions!B$2:B$1623,1,FALSE)),"Not listed","")</f>
        <v/>
      </c>
      <c r="B65" s="29" t="s">
        <v>263</v>
      </c>
      <c r="C65" s="24" t="s">
        <v>670</v>
      </c>
      <c r="D65" s="24" t="s">
        <v>785</v>
      </c>
    </row>
    <row r="66" spans="1:4" ht="17" x14ac:dyDescent="0.2">
      <c r="A66" t="str">
        <f>IF(ISNA(VLOOKUP(B66,Definitions!B$2:B$1623,1,FALSE)),"Not listed","")</f>
        <v/>
      </c>
      <c r="B66" s="29" t="s">
        <v>264</v>
      </c>
      <c r="C66" s="24" t="s">
        <v>670</v>
      </c>
      <c r="D66" s="24" t="s">
        <v>785</v>
      </c>
    </row>
    <row r="67" spans="1:4" ht="17" x14ac:dyDescent="0.2">
      <c r="A67" t="str">
        <f>IF(ISNA(VLOOKUP(B67,Definitions!B$2:B$1623,1,FALSE)),"Not listed","")</f>
        <v/>
      </c>
      <c r="B67" s="29" t="s">
        <v>265</v>
      </c>
      <c r="C67" s="24" t="s">
        <v>670</v>
      </c>
      <c r="D67" s="24" t="s">
        <v>785</v>
      </c>
    </row>
    <row r="68" spans="1:4" ht="17" x14ac:dyDescent="0.2">
      <c r="A68" t="str">
        <f>IF(ISNA(VLOOKUP(B68,Definitions!B$2:B$1623,1,FALSE)),"Not listed","")</f>
        <v/>
      </c>
      <c r="B68" s="29" t="s">
        <v>251</v>
      </c>
      <c r="C68" s="24" t="s">
        <v>670</v>
      </c>
      <c r="D68" s="24" t="s">
        <v>785</v>
      </c>
    </row>
    <row r="69" spans="1:4" ht="17" x14ac:dyDescent="0.2">
      <c r="A69" t="str">
        <f>IF(ISNA(VLOOKUP(B69,Definitions!B$2:B$1623,1,FALSE)),"Not listed","")</f>
        <v/>
      </c>
      <c r="B69" s="29" t="s">
        <v>252</v>
      </c>
      <c r="C69" s="24" t="s">
        <v>670</v>
      </c>
      <c r="D69" s="24" t="s">
        <v>785</v>
      </c>
    </row>
    <row r="70" spans="1:4" ht="17" x14ac:dyDescent="0.2">
      <c r="A70" t="str">
        <f>IF(ISNA(VLOOKUP(B70,Definitions!B$2:B$1623,1,FALSE)),"Not listed","")</f>
        <v/>
      </c>
      <c r="B70" s="29" t="s">
        <v>266</v>
      </c>
      <c r="C70" s="24" t="s">
        <v>670</v>
      </c>
      <c r="D70" s="24" t="s">
        <v>785</v>
      </c>
    </row>
    <row r="71" spans="1:4" ht="17" x14ac:dyDescent="0.2">
      <c r="A71" t="str">
        <f>IF(ISNA(VLOOKUP(B71,Definitions!B$2:B$1623,1,FALSE)),"Not listed","")</f>
        <v/>
      </c>
      <c r="B71" s="29" t="s">
        <v>267</v>
      </c>
      <c r="C71" s="24" t="s">
        <v>670</v>
      </c>
      <c r="D71" s="24" t="s">
        <v>785</v>
      </c>
    </row>
    <row r="72" spans="1:4" ht="17" x14ac:dyDescent="0.2">
      <c r="A72" t="str">
        <f>IF(ISNA(VLOOKUP(B72,Definitions!B$2:B$1623,1,FALSE)),"Not listed","")</f>
        <v/>
      </c>
      <c r="B72" s="29" t="s">
        <v>245</v>
      </c>
      <c r="C72" s="24" t="s">
        <v>670</v>
      </c>
      <c r="D72" s="24" t="s">
        <v>785</v>
      </c>
    </row>
    <row r="73" spans="1:4" ht="17" x14ac:dyDescent="0.2">
      <c r="A73" t="str">
        <f>IF(ISNA(VLOOKUP(B73,Definitions!B$2:B$1623,1,FALSE)),"Not listed","")</f>
        <v/>
      </c>
      <c r="B73" s="29" t="s">
        <v>268</v>
      </c>
      <c r="C73" s="24" t="s">
        <v>670</v>
      </c>
      <c r="D73" s="24" t="s">
        <v>785</v>
      </c>
    </row>
    <row r="74" spans="1:4" ht="17" x14ac:dyDescent="0.2">
      <c r="A74" t="str">
        <f>IF(ISNA(VLOOKUP(B74,Definitions!B$2:B$1623,1,FALSE)),"Not listed","")</f>
        <v/>
      </c>
      <c r="B74" s="29" t="s">
        <v>269</v>
      </c>
      <c r="C74" s="24" t="s">
        <v>670</v>
      </c>
      <c r="D74" s="24" t="s">
        <v>785</v>
      </c>
    </row>
    <row r="75" spans="1:4" ht="17" x14ac:dyDescent="0.2">
      <c r="A75" t="str">
        <f>IF(ISNA(VLOOKUP(B75,Definitions!B$2:B$1623,1,FALSE)),"Not listed","")</f>
        <v/>
      </c>
      <c r="B75" s="29" t="s">
        <v>270</v>
      </c>
      <c r="C75" s="24" t="s">
        <v>670</v>
      </c>
      <c r="D75" s="24" t="s">
        <v>785</v>
      </c>
    </row>
    <row r="76" spans="1:4" ht="17" x14ac:dyDescent="0.2">
      <c r="A76" t="str">
        <f>IF(ISNA(VLOOKUP(B76,Definitions!B$2:B$1623,1,FALSE)),"Not listed","")</f>
        <v/>
      </c>
      <c r="B76" s="29" t="s">
        <v>271</v>
      </c>
      <c r="C76" s="24" t="s">
        <v>670</v>
      </c>
      <c r="D76" s="24" t="s">
        <v>785</v>
      </c>
    </row>
    <row r="77" spans="1:4" ht="17" x14ac:dyDescent="0.2">
      <c r="A77" t="str">
        <f>IF(ISNA(VLOOKUP(B77,Definitions!B$2:B$1623,1,FALSE)),"Not listed","")</f>
        <v/>
      </c>
      <c r="B77" s="29" t="s">
        <v>272</v>
      </c>
      <c r="C77" s="24" t="s">
        <v>670</v>
      </c>
      <c r="D77" s="24" t="s">
        <v>785</v>
      </c>
    </row>
    <row r="78" spans="1:4" ht="17" x14ac:dyDescent="0.2">
      <c r="A78" t="str">
        <f>IF(ISNA(VLOOKUP(B78,Definitions!B$2:B$1623,1,FALSE)),"Not listed","")</f>
        <v/>
      </c>
      <c r="B78" s="29" t="s">
        <v>273</v>
      </c>
      <c r="C78" s="24" t="s">
        <v>670</v>
      </c>
      <c r="D78" s="24" t="s">
        <v>785</v>
      </c>
    </row>
    <row r="79" spans="1:4" ht="17" x14ac:dyDescent="0.2">
      <c r="A79" t="str">
        <f>IF(ISNA(VLOOKUP(B79,Definitions!B$2:B$1623,1,FALSE)),"Not listed","")</f>
        <v/>
      </c>
      <c r="B79" s="29" t="s">
        <v>274</v>
      </c>
      <c r="C79" s="24" t="s">
        <v>670</v>
      </c>
      <c r="D79" s="24" t="s">
        <v>785</v>
      </c>
    </row>
    <row r="80" spans="1:4" ht="17" x14ac:dyDescent="0.2">
      <c r="A80" t="str">
        <f>IF(ISNA(VLOOKUP(B80,Definitions!B$2:B$1623,1,FALSE)),"Not listed","")</f>
        <v/>
      </c>
      <c r="B80" s="29" t="s">
        <v>275</v>
      </c>
      <c r="C80" s="24" t="s">
        <v>670</v>
      </c>
      <c r="D80" s="24" t="s">
        <v>785</v>
      </c>
    </row>
    <row r="81" spans="1:4" ht="17" x14ac:dyDescent="0.2">
      <c r="A81" t="str">
        <f>IF(ISNA(VLOOKUP(B81,Definitions!B$2:B$1623,1,FALSE)),"Not listed","")</f>
        <v/>
      </c>
      <c r="B81" s="29" t="s">
        <v>276</v>
      </c>
      <c r="C81" s="24" t="s">
        <v>670</v>
      </c>
      <c r="D81" s="24" t="s">
        <v>785</v>
      </c>
    </row>
    <row r="82" spans="1:4" ht="17" x14ac:dyDescent="0.2">
      <c r="A82" t="str">
        <f>IF(ISNA(VLOOKUP(B82,Definitions!B$2:B$1623,1,FALSE)),"Not listed","")</f>
        <v/>
      </c>
      <c r="B82" s="29" t="s">
        <v>277</v>
      </c>
      <c r="C82" s="24" t="s">
        <v>670</v>
      </c>
      <c r="D82" s="40" t="s">
        <v>785</v>
      </c>
    </row>
    <row r="83" spans="1:4" ht="17" x14ac:dyDescent="0.2">
      <c r="A83" t="str">
        <f>IF(ISNA(VLOOKUP(B83,Definitions!B$2:B$1623,1,FALSE)),"Not listed","")</f>
        <v/>
      </c>
      <c r="B83" s="29" t="s">
        <v>278</v>
      </c>
      <c r="C83" s="24" t="s">
        <v>670</v>
      </c>
      <c r="D83" s="24" t="s">
        <v>785</v>
      </c>
    </row>
    <row r="84" spans="1:4" x14ac:dyDescent="0.2">
      <c r="A84" t="str">
        <f>IF(ISNA(VLOOKUP(B84,Definitions!B$2:B$1623,1,FALSE)),"Not listed","")</f>
        <v/>
      </c>
      <c r="B84" t="s">
        <v>353</v>
      </c>
      <c r="C84" s="4" t="s">
        <v>670</v>
      </c>
      <c r="D84" s="24" t="s">
        <v>786</v>
      </c>
    </row>
    <row r="85" spans="1:4" x14ac:dyDescent="0.2">
      <c r="A85" t="str">
        <f>IF(ISNA(VLOOKUP(B85,Definitions!B$2:B$1623,1,FALSE)),"Not listed","")</f>
        <v/>
      </c>
      <c r="B85" t="s">
        <v>279</v>
      </c>
      <c r="C85" s="4" t="s">
        <v>670</v>
      </c>
      <c r="D85" s="24" t="s">
        <v>787</v>
      </c>
    </row>
    <row r="86" spans="1:4" ht="17" x14ac:dyDescent="0.2">
      <c r="A86" t="str">
        <f>IF(ISNA(VLOOKUP(B86,Definitions!B$2:B$1623,1,FALSE)),"Not listed","")</f>
        <v/>
      </c>
      <c r="B86" s="29" t="s">
        <v>280</v>
      </c>
      <c r="C86" s="24" t="s">
        <v>670</v>
      </c>
      <c r="D86" s="24" t="s">
        <v>788</v>
      </c>
    </row>
    <row r="87" spans="1:4" ht="17" x14ac:dyDescent="0.2">
      <c r="A87" t="str">
        <f>IF(ISNA(VLOOKUP(B87,Definitions!B$2:B$1623,1,FALSE)),"Not listed","")</f>
        <v/>
      </c>
      <c r="B87" s="29" t="s">
        <v>281</v>
      </c>
      <c r="C87" s="24" t="s">
        <v>670</v>
      </c>
      <c r="D87" s="24" t="s">
        <v>788</v>
      </c>
    </row>
    <row r="88" spans="1:4" ht="17" x14ac:dyDescent="0.2">
      <c r="A88" t="str">
        <f>IF(ISNA(VLOOKUP(B88,Definitions!B$2:B$1623,1,FALSE)),"Not listed","")</f>
        <v/>
      </c>
      <c r="B88" s="29" t="s">
        <v>282</v>
      </c>
      <c r="C88" s="24" t="s">
        <v>670</v>
      </c>
      <c r="D88" s="24" t="s">
        <v>788</v>
      </c>
    </row>
    <row r="89" spans="1:4" ht="17" x14ac:dyDescent="0.2">
      <c r="A89" t="str">
        <f>IF(ISNA(VLOOKUP(B89,Definitions!B$2:B$1623,1,FALSE)),"Not listed","")</f>
        <v/>
      </c>
      <c r="B89" s="29" t="s">
        <v>283</v>
      </c>
      <c r="C89" s="24" t="s">
        <v>670</v>
      </c>
      <c r="D89" s="24" t="s">
        <v>788</v>
      </c>
    </row>
    <row r="90" spans="1:4" x14ac:dyDescent="0.2">
      <c r="A90" t="str">
        <f>IF(ISNA(VLOOKUP(B90,Definitions!B$2:B$1623,1,FALSE)),"Not listed","")</f>
        <v/>
      </c>
      <c r="B90" t="s">
        <v>280</v>
      </c>
      <c r="C90" s="4" t="s">
        <v>670</v>
      </c>
      <c r="D90" s="40" t="s">
        <v>789</v>
      </c>
    </row>
    <row r="91" spans="1:4" ht="17" x14ac:dyDescent="0.2">
      <c r="A91" t="str">
        <f>IF(ISNA(VLOOKUP(B91,Definitions!B$2:B$1623,1,FALSE)),"Not listed","")</f>
        <v/>
      </c>
      <c r="B91" s="2" t="s">
        <v>294</v>
      </c>
      <c r="C91" s="4" t="s">
        <v>670</v>
      </c>
      <c r="D91" s="39" t="s">
        <v>790</v>
      </c>
    </row>
    <row r="92" spans="1:4" x14ac:dyDescent="0.2">
      <c r="A92" t="str">
        <f>IF(ISNA(VLOOKUP(B92,Definitions!B$2:B$1623,1,FALSE)),"Not listed","")</f>
        <v/>
      </c>
      <c r="B92" t="s">
        <v>284</v>
      </c>
      <c r="C92" s="4" t="s">
        <v>670</v>
      </c>
      <c r="D92" s="24" t="s">
        <v>791</v>
      </c>
    </row>
    <row r="93" spans="1:4" x14ac:dyDescent="0.2">
      <c r="A93" t="str">
        <f>IF(ISNA(VLOOKUP(B93,Definitions!B$2:B$1623,1,FALSE)),"Not listed","")</f>
        <v/>
      </c>
      <c r="B93" t="s">
        <v>285</v>
      </c>
      <c r="C93" s="4" t="s">
        <v>670</v>
      </c>
      <c r="D93" s="24" t="s">
        <v>791</v>
      </c>
    </row>
    <row r="94" spans="1:4" x14ac:dyDescent="0.2">
      <c r="A94" t="str">
        <f>IF(ISNA(VLOOKUP(B94,Definitions!B$2:B$1623,1,FALSE)),"Not listed","")</f>
        <v/>
      </c>
      <c r="B94" t="s">
        <v>286</v>
      </c>
      <c r="C94" s="4" t="s">
        <v>670</v>
      </c>
      <c r="D94" s="24" t="s">
        <v>791</v>
      </c>
    </row>
    <row r="95" spans="1:4" ht="17" x14ac:dyDescent="0.2">
      <c r="A95" t="str">
        <f>IF(ISNA(VLOOKUP(B95,Definitions!B$2:B$1623,1,FALSE)),"Not listed","")</f>
        <v/>
      </c>
      <c r="B95" s="2" t="s">
        <v>297</v>
      </c>
      <c r="C95" s="4" t="s">
        <v>670</v>
      </c>
      <c r="D95" s="24" t="s">
        <v>792</v>
      </c>
    </row>
    <row r="96" spans="1:4" ht="17" x14ac:dyDescent="0.2">
      <c r="A96" t="str">
        <f>IF(ISNA(VLOOKUP(B96,Definitions!B$2:B$1623,1,FALSE)),"Not listed","")</f>
        <v/>
      </c>
      <c r="B96" s="29" t="s">
        <v>287</v>
      </c>
      <c r="C96" s="24" t="s">
        <v>670</v>
      </c>
      <c r="D96" s="24" t="s">
        <v>793</v>
      </c>
    </row>
    <row r="97" spans="1:4" ht="17" x14ac:dyDescent="0.2">
      <c r="A97" t="str">
        <f>IF(ISNA(VLOOKUP(B97,Definitions!B$2:B$1623,1,FALSE)),"Not listed","")</f>
        <v/>
      </c>
      <c r="B97" s="29" t="s">
        <v>273</v>
      </c>
      <c r="C97" s="24" t="s">
        <v>670</v>
      </c>
      <c r="D97" s="24" t="s">
        <v>793</v>
      </c>
    </row>
    <row r="98" spans="1:4" ht="17" x14ac:dyDescent="0.2">
      <c r="A98" t="str">
        <f>IF(ISNA(VLOOKUP(B98,Definitions!B$2:B$1623,1,FALSE)),"Not listed","")</f>
        <v/>
      </c>
      <c r="B98" s="29" t="s">
        <v>274</v>
      </c>
      <c r="C98" s="24" t="s">
        <v>670</v>
      </c>
      <c r="D98" s="24" t="s">
        <v>793</v>
      </c>
    </row>
    <row r="99" spans="1:4" ht="17" x14ac:dyDescent="0.2">
      <c r="A99" t="str">
        <f>IF(ISNA(VLOOKUP(B99,Definitions!B$2:B$1623,1,FALSE)),"Not listed","")</f>
        <v/>
      </c>
      <c r="B99" s="29" t="s">
        <v>280</v>
      </c>
      <c r="C99" s="24" t="s">
        <v>670</v>
      </c>
      <c r="D99" s="24" t="s">
        <v>794</v>
      </c>
    </row>
    <row r="100" spans="1:4" ht="17" x14ac:dyDescent="0.2">
      <c r="A100" t="str">
        <f>IF(ISNA(VLOOKUP(B100,Definitions!B$2:B$1623,1,FALSE)),"Not listed","")</f>
        <v/>
      </c>
      <c r="B100" s="29" t="s">
        <v>281</v>
      </c>
      <c r="C100" s="24" t="s">
        <v>670</v>
      </c>
      <c r="D100" s="24" t="s">
        <v>794</v>
      </c>
    </row>
    <row r="101" spans="1:4" ht="17" x14ac:dyDescent="0.2">
      <c r="A101" t="str">
        <f>IF(ISNA(VLOOKUP(B101,Definitions!B$2:B$1623,1,FALSE)),"Not listed","")</f>
        <v/>
      </c>
      <c r="B101" s="29" t="s">
        <v>282</v>
      </c>
      <c r="C101" s="24" t="s">
        <v>670</v>
      </c>
      <c r="D101" s="24" t="s">
        <v>794</v>
      </c>
    </row>
    <row r="102" spans="1:4" ht="17" x14ac:dyDescent="0.2">
      <c r="A102" t="str">
        <f>IF(ISNA(VLOOKUP(B102,Definitions!B$2:B$1623,1,FALSE)),"Not listed","")</f>
        <v/>
      </c>
      <c r="B102" s="29" t="s">
        <v>283</v>
      </c>
      <c r="C102" s="24" t="s">
        <v>670</v>
      </c>
      <c r="D102" s="24" t="s">
        <v>794</v>
      </c>
    </row>
    <row r="103" spans="1:4" ht="17" x14ac:dyDescent="0.2">
      <c r="A103" t="str">
        <f>IF(ISNA(VLOOKUP(B103,Definitions!B$2:B$1623,1,FALSE)),"Not listed","")</f>
        <v/>
      </c>
      <c r="B103" s="29" t="s">
        <v>288</v>
      </c>
      <c r="C103" s="24" t="s">
        <v>670</v>
      </c>
      <c r="D103" s="24" t="s">
        <v>795</v>
      </c>
    </row>
    <row r="104" spans="1:4" ht="17" x14ac:dyDescent="0.2">
      <c r="A104" t="str">
        <f>IF(ISNA(VLOOKUP(B104,Definitions!B$2:B$1623,1,FALSE)),"Not listed","")</f>
        <v/>
      </c>
      <c r="B104" s="29" t="s">
        <v>289</v>
      </c>
      <c r="C104" s="24" t="s">
        <v>670</v>
      </c>
      <c r="D104" s="24" t="s">
        <v>795</v>
      </c>
    </row>
    <row r="105" spans="1:4" ht="17" x14ac:dyDescent="0.2">
      <c r="A105" t="str">
        <f>IF(ISNA(VLOOKUP(B105,Definitions!B$2:B$1623,1,FALSE)),"Not listed","")</f>
        <v/>
      </c>
      <c r="B105" s="29" t="s">
        <v>290</v>
      </c>
      <c r="C105" s="24" t="s">
        <v>670</v>
      </c>
      <c r="D105" s="24" t="s">
        <v>795</v>
      </c>
    </row>
    <row r="106" spans="1:4" ht="17" x14ac:dyDescent="0.2">
      <c r="A106" t="str">
        <f>IF(ISNA(VLOOKUP(B106,Definitions!B$2:B$1623,1,FALSE)),"Not listed","")</f>
        <v/>
      </c>
      <c r="B106" s="29" t="s">
        <v>291</v>
      </c>
      <c r="C106" s="24" t="s">
        <v>670</v>
      </c>
      <c r="D106" s="24" t="s">
        <v>796</v>
      </c>
    </row>
    <row r="107" spans="1:4" ht="17" x14ac:dyDescent="0.2">
      <c r="A107" t="str">
        <f>IF(ISNA(VLOOKUP(B107,Definitions!B$2:B$1623,1,FALSE)),"Not listed","")</f>
        <v/>
      </c>
      <c r="B107" s="29" t="s">
        <v>283</v>
      </c>
      <c r="C107" s="24" t="s">
        <v>670</v>
      </c>
      <c r="D107" s="24" t="s">
        <v>796</v>
      </c>
    </row>
    <row r="108" spans="1:4" ht="17" x14ac:dyDescent="0.2">
      <c r="A108" t="str">
        <f>IF(ISNA(VLOOKUP(B108,Definitions!B$2:B$1623,1,FALSE)),"Not listed","")</f>
        <v/>
      </c>
      <c r="B108" s="29" t="s">
        <v>292</v>
      </c>
      <c r="C108" s="24" t="s">
        <v>670</v>
      </c>
      <c r="D108" s="24" t="s">
        <v>796</v>
      </c>
    </row>
    <row r="109" spans="1:4" ht="17" x14ac:dyDescent="0.2">
      <c r="A109" t="str">
        <f>IF(ISNA(VLOOKUP(B109,Definitions!B$2:B$1623,1,FALSE)),"Not listed","")</f>
        <v/>
      </c>
      <c r="B109" s="29" t="s">
        <v>280</v>
      </c>
      <c r="C109" s="24" t="s">
        <v>670</v>
      </c>
      <c r="D109" s="24" t="s">
        <v>797</v>
      </c>
    </row>
    <row r="110" spans="1:4" ht="17" x14ac:dyDescent="0.2">
      <c r="A110" t="str">
        <f>IF(ISNA(VLOOKUP(B110,Definitions!B$2:B$1623,1,FALSE)),"Not listed","")</f>
        <v/>
      </c>
      <c r="B110" s="29" t="s">
        <v>293</v>
      </c>
      <c r="C110" s="24" t="s">
        <v>670</v>
      </c>
      <c r="D110" s="40" t="s">
        <v>797</v>
      </c>
    </row>
    <row r="111" spans="1:4" ht="17" x14ac:dyDescent="0.2">
      <c r="A111" t="str">
        <f>IF(ISNA(VLOOKUP(B111,Definitions!B$2:B$1623,1,FALSE)),"Not listed","")</f>
        <v/>
      </c>
      <c r="B111" s="29" t="s">
        <v>277</v>
      </c>
      <c r="C111" s="24" t="s">
        <v>670</v>
      </c>
      <c r="D111" s="24" t="s">
        <v>797</v>
      </c>
    </row>
    <row r="112" spans="1:4" ht="17" x14ac:dyDescent="0.2">
      <c r="A112" t="str">
        <f>IF(ISNA(VLOOKUP(B112,Definitions!B$2:B$1623,1,FALSE)),"Not listed","")</f>
        <v/>
      </c>
      <c r="B112" s="29" t="s">
        <v>283</v>
      </c>
      <c r="C112" s="24" t="s">
        <v>670</v>
      </c>
      <c r="D112" s="24" t="s">
        <v>797</v>
      </c>
    </row>
    <row r="113" spans="1:4" x14ac:dyDescent="0.2">
      <c r="A113" t="str">
        <f>IF(ISNA(VLOOKUP(B113,Definitions!B$2:B$1623,1,FALSE)),"Not listed","")</f>
        <v/>
      </c>
      <c r="B113" t="s">
        <v>294</v>
      </c>
      <c r="C113" s="4" t="s">
        <v>670</v>
      </c>
      <c r="D113" s="24" t="s">
        <v>798</v>
      </c>
    </row>
    <row r="114" spans="1:4" x14ac:dyDescent="0.2">
      <c r="A114" t="str">
        <f>IF(ISNA(VLOOKUP(B114,Definitions!B$2:B$1623,1,FALSE)),"Not listed","")</f>
        <v/>
      </c>
      <c r="B114" t="s">
        <v>295</v>
      </c>
      <c r="C114" s="4" t="s">
        <v>670</v>
      </c>
      <c r="D114" s="24" t="s">
        <v>798</v>
      </c>
    </row>
    <row r="115" spans="1:4" x14ac:dyDescent="0.2">
      <c r="A115" t="str">
        <f>IF(ISNA(VLOOKUP(B115,Definitions!B$2:B$1623,1,FALSE)),"Not listed","")</f>
        <v/>
      </c>
      <c r="B115" t="s">
        <v>273</v>
      </c>
      <c r="C115" s="4" t="s">
        <v>670</v>
      </c>
      <c r="D115" s="24" t="s">
        <v>798</v>
      </c>
    </row>
    <row r="116" spans="1:4" x14ac:dyDescent="0.2">
      <c r="A116" t="str">
        <f>IF(ISNA(VLOOKUP(B116,Definitions!B$2:B$1623,1,FALSE)),"Not listed","")</f>
        <v/>
      </c>
      <c r="B116" t="s">
        <v>274</v>
      </c>
      <c r="C116" s="4" t="s">
        <v>670</v>
      </c>
      <c r="D116" s="24" t="s">
        <v>798</v>
      </c>
    </row>
    <row r="117" spans="1:4" ht="17" x14ac:dyDescent="0.2">
      <c r="A117" t="str">
        <f>IF(ISNA(VLOOKUP(B117,Definitions!B$2:B$1623,1,FALSE)),"Not listed","")</f>
        <v/>
      </c>
      <c r="B117" s="29" t="s">
        <v>284</v>
      </c>
      <c r="C117" s="24" t="s">
        <v>670</v>
      </c>
      <c r="D117" s="24" t="s">
        <v>799</v>
      </c>
    </row>
    <row r="118" spans="1:4" ht="17" x14ac:dyDescent="0.2">
      <c r="A118" t="str">
        <f>IF(ISNA(VLOOKUP(B118,Definitions!B$2:B$1623,1,FALSE)),"Not listed","")</f>
        <v/>
      </c>
      <c r="B118" s="29" t="s">
        <v>296</v>
      </c>
      <c r="C118" s="24" t="s">
        <v>670</v>
      </c>
      <c r="D118" s="24" t="s">
        <v>799</v>
      </c>
    </row>
    <row r="119" spans="1:4" ht="17" x14ac:dyDescent="0.2">
      <c r="A119" t="str">
        <f>IF(ISNA(VLOOKUP(B119,Definitions!B$2:B$1623,1,FALSE)),"Not listed","")</f>
        <v/>
      </c>
      <c r="B119" s="29" t="s">
        <v>285</v>
      </c>
      <c r="C119" s="24" t="s">
        <v>670</v>
      </c>
      <c r="D119" s="24" t="s">
        <v>799</v>
      </c>
    </row>
    <row r="120" spans="1:4" ht="17" x14ac:dyDescent="0.2">
      <c r="A120" t="str">
        <f>IF(ISNA(VLOOKUP(B120,Definitions!B$2:B$1623,1,FALSE)),"Not listed","")</f>
        <v/>
      </c>
      <c r="B120" s="29" t="s">
        <v>286</v>
      </c>
      <c r="C120" s="24" t="s">
        <v>670</v>
      </c>
      <c r="D120" s="24" t="s">
        <v>799</v>
      </c>
    </row>
    <row r="121" spans="1:4" ht="17" x14ac:dyDescent="0.2">
      <c r="A121" t="str">
        <f>IF(ISNA(VLOOKUP(B121,Definitions!B$2:B$1623,1,FALSE)),"Not listed","")</f>
        <v/>
      </c>
      <c r="B121" s="29" t="s">
        <v>297</v>
      </c>
      <c r="C121" s="24" t="s">
        <v>670</v>
      </c>
      <c r="D121" s="24" t="s">
        <v>800</v>
      </c>
    </row>
    <row r="122" spans="1:4" ht="17" x14ac:dyDescent="0.2">
      <c r="A122" t="str">
        <f>IF(ISNA(VLOOKUP(B122,Definitions!B$2:B$1623,1,FALSE)),"Not listed","")</f>
        <v/>
      </c>
      <c r="B122" s="29" t="s">
        <v>287</v>
      </c>
      <c r="C122" s="24" t="s">
        <v>670</v>
      </c>
      <c r="D122" s="24" t="s">
        <v>801</v>
      </c>
    </row>
    <row r="123" spans="1:4" ht="17" x14ac:dyDescent="0.2">
      <c r="A123" t="str">
        <f>IF(ISNA(VLOOKUP(B123,Definitions!B$2:B$1623,1,FALSE)),"Not listed","")</f>
        <v/>
      </c>
      <c r="B123" s="29" t="s">
        <v>273</v>
      </c>
      <c r="C123" s="24" t="s">
        <v>670</v>
      </c>
      <c r="D123" s="24" t="s">
        <v>801</v>
      </c>
    </row>
    <row r="124" spans="1:4" ht="17" x14ac:dyDescent="0.2">
      <c r="A124" t="str">
        <f>IF(ISNA(VLOOKUP(B124,Definitions!B$2:B$1623,1,FALSE)),"Not listed","")</f>
        <v/>
      </c>
      <c r="B124" s="29" t="s">
        <v>274</v>
      </c>
      <c r="C124" s="24" t="s">
        <v>670</v>
      </c>
      <c r="D124" s="24" t="s">
        <v>801</v>
      </c>
    </row>
    <row r="125" spans="1:4" ht="17" x14ac:dyDescent="0.2">
      <c r="A125" t="str">
        <f>IF(ISNA(VLOOKUP(B125,Definitions!B$2:B$1623,1,FALSE)),"Not listed","")</f>
        <v/>
      </c>
      <c r="B125" s="2" t="s">
        <v>656</v>
      </c>
      <c r="C125" s="4" t="s">
        <v>670</v>
      </c>
      <c r="D125" s="24" t="s">
        <v>802</v>
      </c>
    </row>
    <row r="126" spans="1:4" ht="17" x14ac:dyDescent="0.2">
      <c r="A126" t="str">
        <f>IF(ISNA(VLOOKUP(B126,Definitions!B$2:B$1623,1,FALSE)),"Not listed","")</f>
        <v/>
      </c>
      <c r="B126" s="2" t="s">
        <v>653</v>
      </c>
      <c r="C126" s="4" t="s">
        <v>670</v>
      </c>
      <c r="D126" s="24" t="s">
        <v>802</v>
      </c>
    </row>
    <row r="127" spans="1:4" ht="17" x14ac:dyDescent="0.2">
      <c r="A127" t="str">
        <f>IF(ISNA(VLOOKUP(B127,Definitions!B$2:B$1623,1,FALSE)),"Not listed","")</f>
        <v/>
      </c>
      <c r="B127" s="2" t="s">
        <v>364</v>
      </c>
      <c r="C127" s="4" t="s">
        <v>670</v>
      </c>
      <c r="D127" s="24" t="s">
        <v>803</v>
      </c>
    </row>
    <row r="128" spans="1:4" x14ac:dyDescent="0.2">
      <c r="A128" t="str">
        <f>IF(ISNA(VLOOKUP(B128,Definitions!B$2:B$1623,1,FALSE)),"Not listed","")</f>
        <v/>
      </c>
      <c r="B128" t="s">
        <v>354</v>
      </c>
      <c r="C128" s="4" t="s">
        <v>670</v>
      </c>
      <c r="D128" s="24" t="s">
        <v>804</v>
      </c>
    </row>
    <row r="129" spans="1:4" x14ac:dyDescent="0.2">
      <c r="A129" t="str">
        <f>IF(ISNA(VLOOKUP(B129,Definitions!B$2:B$1623,1,FALSE)),"Not listed","")</f>
        <v/>
      </c>
      <c r="B129" t="s">
        <v>355</v>
      </c>
      <c r="C129" s="4" t="s">
        <v>670</v>
      </c>
      <c r="D129" s="24" t="s">
        <v>804</v>
      </c>
    </row>
    <row r="130" spans="1:4" x14ac:dyDescent="0.2">
      <c r="A130" t="str">
        <f>IF(ISNA(VLOOKUP(B130,Definitions!B$2:B$1623,1,FALSE)),"Not listed","")</f>
        <v/>
      </c>
      <c r="B130" t="s">
        <v>356</v>
      </c>
      <c r="C130" s="4" t="s">
        <v>670</v>
      </c>
      <c r="D130" s="24" t="s">
        <v>804</v>
      </c>
    </row>
    <row r="131" spans="1:4" x14ac:dyDescent="0.2">
      <c r="A131" t="str">
        <f>IF(ISNA(VLOOKUP(B131,Definitions!B$2:B$1623,1,FALSE)),"Not listed","")</f>
        <v/>
      </c>
      <c r="B131" t="s">
        <v>357</v>
      </c>
      <c r="C131" s="4" t="s">
        <v>670</v>
      </c>
      <c r="D131" s="24" t="s">
        <v>804</v>
      </c>
    </row>
    <row r="132" spans="1:4" x14ac:dyDescent="0.2">
      <c r="A132" t="str">
        <f>IF(ISNA(VLOOKUP(B132,Definitions!B$2:B$1623,1,FALSE)),"Not listed","")</f>
        <v/>
      </c>
      <c r="B132" t="s">
        <v>298</v>
      </c>
      <c r="C132" s="4" t="s">
        <v>670</v>
      </c>
      <c r="D132" s="24" t="s">
        <v>805</v>
      </c>
    </row>
    <row r="133" spans="1:4" x14ac:dyDescent="0.2">
      <c r="A133" t="str">
        <f>IF(ISNA(VLOOKUP(B133,Definitions!B$2:B$1623,1,FALSE)),"Not listed","")</f>
        <v/>
      </c>
      <c r="B133" t="s">
        <v>299</v>
      </c>
      <c r="C133" s="4" t="s">
        <v>670</v>
      </c>
      <c r="D133" s="24" t="s">
        <v>805</v>
      </c>
    </row>
    <row r="134" spans="1:4" x14ac:dyDescent="0.2">
      <c r="A134" t="str">
        <f>IF(ISNA(VLOOKUP(B134,Definitions!B$2:B$1623,1,FALSE)),"Not listed","")</f>
        <v/>
      </c>
      <c r="B134" t="s">
        <v>300</v>
      </c>
      <c r="C134" s="4" t="s">
        <v>670</v>
      </c>
      <c r="D134" s="24" t="s">
        <v>805</v>
      </c>
    </row>
    <row r="135" spans="1:4" ht="17" x14ac:dyDescent="0.2">
      <c r="A135" t="str">
        <f>IF(ISNA(VLOOKUP(B135,Definitions!B$2:B$1623,1,FALSE)),"Not listed","")</f>
        <v/>
      </c>
      <c r="B135" s="29" t="s">
        <v>301</v>
      </c>
      <c r="C135" s="24" t="s">
        <v>670</v>
      </c>
      <c r="D135" s="24" t="s">
        <v>806</v>
      </c>
    </row>
    <row r="136" spans="1:4" x14ac:dyDescent="0.2">
      <c r="A136" t="str">
        <f>IF(ISNA(VLOOKUP(B136,Definitions!B$2:B$1623,1,FALSE)),"Not listed","")</f>
        <v/>
      </c>
      <c r="B136" t="s">
        <v>358</v>
      </c>
      <c r="C136" s="4" t="s">
        <v>670</v>
      </c>
      <c r="D136" s="24" t="s">
        <v>807</v>
      </c>
    </row>
    <row r="137" spans="1:4" x14ac:dyDescent="0.2">
      <c r="A137" t="str">
        <f>IF(ISNA(VLOOKUP(B137,Definitions!B$2:B$1623,1,FALSE)),"Not listed","")</f>
        <v/>
      </c>
      <c r="B137" t="s">
        <v>359</v>
      </c>
      <c r="C137" s="4" t="s">
        <v>670</v>
      </c>
      <c r="D137" s="24" t="s">
        <v>808</v>
      </c>
    </row>
    <row r="138" spans="1:4" ht="17" x14ac:dyDescent="0.2">
      <c r="A138" t="str">
        <f>IF(ISNA(VLOOKUP(B138,Definitions!B$2:B$1623,1,FALSE)),"Not listed","")</f>
        <v/>
      </c>
      <c r="B138" s="29" t="s">
        <v>305</v>
      </c>
      <c r="C138" s="24" t="s">
        <v>670</v>
      </c>
      <c r="D138" s="24" t="s">
        <v>809</v>
      </c>
    </row>
    <row r="139" spans="1:4" ht="17" x14ac:dyDescent="0.2">
      <c r="A139" t="str">
        <f>IF(ISNA(VLOOKUP(B139,Definitions!B$2:B$1623,1,FALSE)),"Not listed","")</f>
        <v/>
      </c>
      <c r="B139" s="29" t="s">
        <v>306</v>
      </c>
      <c r="C139" s="24" t="s">
        <v>670</v>
      </c>
      <c r="D139" s="24" t="s">
        <v>809</v>
      </c>
    </row>
    <row r="140" spans="1:4" ht="17" x14ac:dyDescent="0.2">
      <c r="A140" t="str">
        <f>IF(ISNA(VLOOKUP(B140,Definitions!B$2:B$1623,1,FALSE)),"Not listed","")</f>
        <v/>
      </c>
      <c r="B140" s="29" t="s">
        <v>308</v>
      </c>
      <c r="C140" s="24" t="s">
        <v>670</v>
      </c>
      <c r="D140" s="24" t="s">
        <v>809</v>
      </c>
    </row>
    <row r="141" spans="1:4" ht="17" x14ac:dyDescent="0.2">
      <c r="A141" t="str">
        <f>IF(ISNA(VLOOKUP(B141,Definitions!B$2:B$1623,1,FALSE)),"Not listed","")</f>
        <v/>
      </c>
      <c r="B141" s="29" t="s">
        <v>679</v>
      </c>
      <c r="C141" s="24" t="s">
        <v>670</v>
      </c>
      <c r="D141" s="24" t="s">
        <v>809</v>
      </c>
    </row>
    <row r="142" spans="1:4" ht="17" x14ac:dyDescent="0.2">
      <c r="A142" t="str">
        <f>IF(ISNA(VLOOKUP(B142,Definitions!B$2:B$1623,1,FALSE)),"Not listed","")</f>
        <v/>
      </c>
      <c r="B142" s="29" t="s">
        <v>309</v>
      </c>
      <c r="C142" s="24" t="s">
        <v>670</v>
      </c>
      <c r="D142" s="24" t="s">
        <v>809</v>
      </c>
    </row>
    <row r="143" spans="1:4" ht="17" x14ac:dyDescent="0.2">
      <c r="A143" t="str">
        <f>IF(ISNA(VLOOKUP(B143,Definitions!B$2:B$1623,1,FALSE)),"Not listed","")</f>
        <v/>
      </c>
      <c r="B143" s="29" t="s">
        <v>310</v>
      </c>
      <c r="C143" s="24" t="s">
        <v>670</v>
      </c>
      <c r="D143" s="24" t="s">
        <v>809</v>
      </c>
    </row>
    <row r="144" spans="1:4" ht="17" x14ac:dyDescent="0.2">
      <c r="A144" t="str">
        <f>IF(ISNA(VLOOKUP(B144,Definitions!B$2:B$1623,1,FALSE)),"Not listed","")</f>
        <v/>
      </c>
      <c r="B144" s="29" t="s">
        <v>311</v>
      </c>
      <c r="C144" s="24" t="s">
        <v>670</v>
      </c>
      <c r="D144" s="24" t="s">
        <v>809</v>
      </c>
    </row>
    <row r="145" spans="1:4" ht="17" x14ac:dyDescent="0.2">
      <c r="A145" t="str">
        <f>IF(ISNA(VLOOKUP(B145,Definitions!B$2:B$1623,1,FALSE)),"Not listed","")</f>
        <v/>
      </c>
      <c r="B145" s="29" t="s">
        <v>680</v>
      </c>
      <c r="C145" s="24" t="s">
        <v>670</v>
      </c>
      <c r="D145" s="24" t="s">
        <v>809</v>
      </c>
    </row>
    <row r="146" spans="1:4" ht="17" x14ac:dyDescent="0.2">
      <c r="A146" t="str">
        <f>IF(ISNA(VLOOKUP(B146,Definitions!B$2:B$1623,1,FALSE)),"Not listed","")</f>
        <v/>
      </c>
      <c r="B146" s="2" t="s">
        <v>696</v>
      </c>
      <c r="C146" s="4" t="s">
        <v>670</v>
      </c>
      <c r="D146" s="24" t="s">
        <v>809</v>
      </c>
    </row>
    <row r="147" spans="1:4" ht="17" x14ac:dyDescent="0.2">
      <c r="A147" t="str">
        <f>IF(ISNA(VLOOKUP(B147,Definitions!B$2:B$1623,1,FALSE)),"Not listed","")</f>
        <v/>
      </c>
      <c r="B147" s="29" t="s">
        <v>312</v>
      </c>
      <c r="C147" s="24" t="s">
        <v>670</v>
      </c>
      <c r="D147" s="24" t="s">
        <v>809</v>
      </c>
    </row>
    <row r="148" spans="1:4" ht="17" x14ac:dyDescent="0.2">
      <c r="A148" t="str">
        <f>IF(ISNA(VLOOKUP(B148,Definitions!B$2:B$1623,1,FALSE)),"Not listed","")</f>
        <v/>
      </c>
      <c r="B148" s="29" t="s">
        <v>313</v>
      </c>
      <c r="C148" s="24" t="s">
        <v>670</v>
      </c>
      <c r="D148" s="24" t="s">
        <v>809</v>
      </c>
    </row>
    <row r="149" spans="1:4" ht="17" x14ac:dyDescent="0.2">
      <c r="A149" t="str">
        <f>IF(ISNA(VLOOKUP(B149,Definitions!B$2:B$1623,1,FALSE)),"Not listed","")</f>
        <v/>
      </c>
      <c r="B149" s="29" t="s">
        <v>314</v>
      </c>
      <c r="C149" s="24" t="s">
        <v>670</v>
      </c>
      <c r="D149" s="24" t="s">
        <v>809</v>
      </c>
    </row>
    <row r="150" spans="1:4" ht="17" x14ac:dyDescent="0.2">
      <c r="A150" t="str">
        <f>IF(ISNA(VLOOKUP(B150,Definitions!B$2:B$1623,1,FALSE)),"Not listed","")</f>
        <v/>
      </c>
      <c r="B150" s="2" t="s">
        <v>695</v>
      </c>
      <c r="C150" s="4" t="s">
        <v>670</v>
      </c>
      <c r="D150" s="24" t="s">
        <v>809</v>
      </c>
    </row>
    <row r="151" spans="1:4" x14ac:dyDescent="0.2">
      <c r="A151" t="str">
        <f>IF(ISNA(VLOOKUP(B151,Definitions!B$2:B$1623,1,FALSE)),"Not listed","")</f>
        <v/>
      </c>
      <c r="B151" t="s">
        <v>302</v>
      </c>
      <c r="C151" s="4" t="s">
        <v>670</v>
      </c>
      <c r="D151" s="24" t="s">
        <v>810</v>
      </c>
    </row>
    <row r="152" spans="1:4" x14ac:dyDescent="0.2">
      <c r="A152" t="str">
        <f>IF(ISNA(VLOOKUP(B152,Definitions!B$2:B$1623,1,FALSE)),"Not listed","")</f>
        <v>Not listed</v>
      </c>
      <c r="B152" s="2"/>
      <c r="C152" s="4" t="s">
        <v>670</v>
      </c>
      <c r="D152" s="24" t="s">
        <v>811</v>
      </c>
    </row>
    <row r="153" spans="1:4" x14ac:dyDescent="0.2">
      <c r="A153" t="str">
        <f>IF(ISNA(VLOOKUP(B153,Definitions!B$2:B$1623,1,FALSE)),"Not listed","")</f>
        <v/>
      </c>
      <c r="B153" t="s">
        <v>360</v>
      </c>
      <c r="C153" s="4" t="s">
        <v>670</v>
      </c>
      <c r="D153" s="24" t="s">
        <v>812</v>
      </c>
    </row>
    <row r="154" spans="1:4" ht="17" x14ac:dyDescent="0.2">
      <c r="A154" t="str">
        <f>IF(ISNA(VLOOKUP(B154,Definitions!B$2:B$1623,1,FALSE)),"Not listed","")</f>
        <v/>
      </c>
      <c r="B154" s="2" t="s">
        <v>694</v>
      </c>
      <c r="C154" s="4" t="s">
        <v>670</v>
      </c>
      <c r="D154" s="24" t="s">
        <v>813</v>
      </c>
    </row>
    <row r="155" spans="1:4" ht="17" x14ac:dyDescent="0.2">
      <c r="A155" t="str">
        <f>IF(ISNA(VLOOKUP(B155,Definitions!B$2:B$1623,1,FALSE)),"Not listed","")</f>
        <v/>
      </c>
      <c r="B155" s="2" t="s">
        <v>693</v>
      </c>
      <c r="C155" s="4" t="s">
        <v>670</v>
      </c>
      <c r="D155" s="24" t="s">
        <v>813</v>
      </c>
    </row>
    <row r="156" spans="1:4" ht="17" x14ac:dyDescent="0.2">
      <c r="A156" t="str">
        <f>IF(ISNA(VLOOKUP(B156,Definitions!B$2:B$1623,1,FALSE)),"Not listed","")</f>
        <v/>
      </c>
      <c r="B156" s="29" t="s">
        <v>303</v>
      </c>
      <c r="C156" s="24" t="s">
        <v>670</v>
      </c>
      <c r="D156" s="24" t="s">
        <v>813</v>
      </c>
    </row>
    <row r="157" spans="1:4" ht="17" x14ac:dyDescent="0.2">
      <c r="A157" t="str">
        <f>IF(ISNA(VLOOKUP(B157,Definitions!B$2:B$1623,1,FALSE)),"Not listed","")</f>
        <v/>
      </c>
      <c r="B157" s="29" t="s">
        <v>304</v>
      </c>
      <c r="C157" s="24" t="s">
        <v>670</v>
      </c>
      <c r="D157" s="24" t="s">
        <v>813</v>
      </c>
    </row>
    <row r="158" spans="1:4" ht="17" x14ac:dyDescent="0.2">
      <c r="A158" t="str">
        <f>IF(ISNA(VLOOKUP(B158,Definitions!B$2:B$1623,1,FALSE)),"Not listed","")</f>
        <v/>
      </c>
      <c r="B158" s="29" t="s">
        <v>305</v>
      </c>
      <c r="C158" s="24" t="s">
        <v>670</v>
      </c>
      <c r="D158" s="24" t="s">
        <v>813</v>
      </c>
    </row>
    <row r="159" spans="1:4" ht="17" x14ac:dyDescent="0.2">
      <c r="A159" t="str">
        <f>IF(ISNA(VLOOKUP(B159,Definitions!B$2:B$1623,1,FALSE)),"Not listed","")</f>
        <v/>
      </c>
      <c r="B159" s="29" t="s">
        <v>306</v>
      </c>
      <c r="C159" s="24" t="s">
        <v>670</v>
      </c>
      <c r="D159" s="24" t="s">
        <v>813</v>
      </c>
    </row>
    <row r="160" spans="1:4" ht="17" x14ac:dyDescent="0.2">
      <c r="A160" t="str">
        <f>IF(ISNA(VLOOKUP(B160,Definitions!B$2:B$1623,1,FALSE)),"Not listed","")</f>
        <v/>
      </c>
      <c r="B160" s="29" t="s">
        <v>307</v>
      </c>
      <c r="C160" s="24" t="s">
        <v>670</v>
      </c>
      <c r="D160" s="24" t="s">
        <v>813</v>
      </c>
    </row>
    <row r="161" spans="1:4" ht="17" x14ac:dyDescent="0.2">
      <c r="A161" t="str">
        <f>IF(ISNA(VLOOKUP(B161,Definitions!B$2:B$1623,1,FALSE)),"Not listed","")</f>
        <v/>
      </c>
      <c r="B161" s="29" t="s">
        <v>308</v>
      </c>
      <c r="C161" s="24" t="s">
        <v>670</v>
      </c>
      <c r="D161" s="24" t="s">
        <v>813</v>
      </c>
    </row>
    <row r="162" spans="1:4" ht="17" x14ac:dyDescent="0.2">
      <c r="A162" t="str">
        <f>IF(ISNA(VLOOKUP(B162,Definitions!B$2:B$1623,1,FALSE)),"Not listed","")</f>
        <v/>
      </c>
      <c r="B162" s="29" t="s">
        <v>679</v>
      </c>
      <c r="C162" s="24" t="s">
        <v>670</v>
      </c>
      <c r="D162" s="24" t="s">
        <v>813</v>
      </c>
    </row>
    <row r="163" spans="1:4" ht="17" x14ac:dyDescent="0.2">
      <c r="A163" t="str">
        <f>IF(ISNA(VLOOKUP(B163,Definitions!B$2:B$1623,1,FALSE)),"Not listed","")</f>
        <v/>
      </c>
      <c r="B163" s="29" t="s">
        <v>309</v>
      </c>
      <c r="C163" s="24" t="s">
        <v>670</v>
      </c>
      <c r="D163" s="24" t="s">
        <v>813</v>
      </c>
    </row>
    <row r="164" spans="1:4" ht="17" x14ac:dyDescent="0.2">
      <c r="A164" t="str">
        <f>IF(ISNA(VLOOKUP(B164,Definitions!B$2:B$1623,1,FALSE)),"Not listed","")</f>
        <v/>
      </c>
      <c r="B164" s="29" t="s">
        <v>310</v>
      </c>
      <c r="C164" s="24" t="s">
        <v>670</v>
      </c>
      <c r="D164" s="24" t="s">
        <v>813</v>
      </c>
    </row>
    <row r="165" spans="1:4" ht="17" x14ac:dyDescent="0.2">
      <c r="A165" t="str">
        <f>IF(ISNA(VLOOKUP(B165,Definitions!B$2:B$1623,1,FALSE)),"Not listed","")</f>
        <v/>
      </c>
      <c r="B165" s="29" t="s">
        <v>311</v>
      </c>
      <c r="C165" s="24" t="s">
        <v>670</v>
      </c>
      <c r="D165" s="24" t="s">
        <v>813</v>
      </c>
    </row>
    <row r="166" spans="1:4" ht="17" x14ac:dyDescent="0.2">
      <c r="A166" t="str">
        <f>IF(ISNA(VLOOKUP(B166,Definitions!B$2:B$1623,1,FALSE)),"Not listed","")</f>
        <v/>
      </c>
      <c r="B166" s="29" t="s">
        <v>680</v>
      </c>
      <c r="C166" s="24" t="s">
        <v>670</v>
      </c>
      <c r="D166" s="24" t="s">
        <v>813</v>
      </c>
    </row>
    <row r="167" spans="1:4" ht="17" x14ac:dyDescent="0.2">
      <c r="A167" t="str">
        <f>IF(ISNA(VLOOKUP(B167,Definitions!B$2:B$1623,1,FALSE)),"Not listed","")</f>
        <v/>
      </c>
      <c r="B167" s="2" t="s">
        <v>696</v>
      </c>
      <c r="C167" s="4" t="s">
        <v>670</v>
      </c>
      <c r="D167" s="24" t="s">
        <v>813</v>
      </c>
    </row>
    <row r="168" spans="1:4" ht="17" x14ac:dyDescent="0.2">
      <c r="A168" t="str">
        <f>IF(ISNA(VLOOKUP(B168,Definitions!B$2:B$1623,1,FALSE)),"Not listed","")</f>
        <v/>
      </c>
      <c r="B168" s="29" t="s">
        <v>312</v>
      </c>
      <c r="C168" s="24" t="s">
        <v>670</v>
      </c>
      <c r="D168" s="24" t="s">
        <v>813</v>
      </c>
    </row>
    <row r="169" spans="1:4" ht="17" x14ac:dyDescent="0.2">
      <c r="A169" t="str">
        <f>IF(ISNA(VLOOKUP(B169,Definitions!B$2:B$1623,1,FALSE)),"Not listed","")</f>
        <v/>
      </c>
      <c r="B169" s="29" t="s">
        <v>313</v>
      </c>
      <c r="C169" s="24" t="s">
        <v>670</v>
      </c>
      <c r="D169" s="24" t="s">
        <v>813</v>
      </c>
    </row>
    <row r="170" spans="1:4" ht="17" x14ac:dyDescent="0.2">
      <c r="A170" t="str">
        <f>IF(ISNA(VLOOKUP(B170,Definitions!B$2:B$1623,1,FALSE)),"Not listed","")</f>
        <v/>
      </c>
      <c r="B170" s="29" t="s">
        <v>314</v>
      </c>
      <c r="C170" s="24" t="s">
        <v>670</v>
      </c>
      <c r="D170" s="24" t="s">
        <v>813</v>
      </c>
    </row>
    <row r="171" spans="1:4" ht="17" x14ac:dyDescent="0.2">
      <c r="A171" t="str">
        <f>IF(ISNA(VLOOKUP(B171,Definitions!B$2:B$1623,1,FALSE)),"Not listed","")</f>
        <v/>
      </c>
      <c r="B171" s="2" t="s">
        <v>695</v>
      </c>
      <c r="C171" s="4" t="s">
        <v>670</v>
      </c>
      <c r="D171" s="24" t="s">
        <v>813</v>
      </c>
    </row>
    <row r="172" spans="1:4" ht="17" x14ac:dyDescent="0.2">
      <c r="A172" t="str">
        <f>IF(ISNA(VLOOKUP(B172,Definitions!B$2:B$1623,1,FALSE)),"Not listed","")</f>
        <v/>
      </c>
      <c r="B172" s="2" t="s">
        <v>689</v>
      </c>
      <c r="C172" s="4" t="s">
        <v>670</v>
      </c>
      <c r="D172" s="24" t="s">
        <v>813</v>
      </c>
    </row>
    <row r="173" spans="1:4" ht="17" x14ac:dyDescent="0.2">
      <c r="A173" t="str">
        <f>IF(ISNA(VLOOKUP(B173,Definitions!B$2:B$1623,1,FALSE)),"Not listed","")</f>
        <v/>
      </c>
      <c r="B173" s="29" t="s">
        <v>315</v>
      </c>
      <c r="C173" s="24" t="s">
        <v>670</v>
      </c>
      <c r="D173" s="24" t="s">
        <v>813</v>
      </c>
    </row>
    <row r="174" spans="1:4" ht="17" x14ac:dyDescent="0.2">
      <c r="A174" t="str">
        <f>IF(ISNA(VLOOKUP(B174,Definitions!B$2:B$1623,1,FALSE)),"Not listed","")</f>
        <v/>
      </c>
      <c r="B174" s="29" t="s">
        <v>316</v>
      </c>
      <c r="C174" s="24" t="s">
        <v>670</v>
      </c>
      <c r="D174" s="24" t="s">
        <v>814</v>
      </c>
    </row>
    <row r="175" spans="1:4" ht="17" x14ac:dyDescent="0.2">
      <c r="A175" t="str">
        <f>IF(ISNA(VLOOKUP(B175,Definitions!B$2:B$1623,1,FALSE)),"Not listed","")</f>
        <v/>
      </c>
      <c r="B175" s="29" t="s">
        <v>294</v>
      </c>
      <c r="C175" s="24" t="s">
        <v>670</v>
      </c>
      <c r="D175" s="24" t="s">
        <v>815</v>
      </c>
    </row>
    <row r="176" spans="1:4" ht="17" x14ac:dyDescent="0.2">
      <c r="A176" t="str">
        <f>IF(ISNA(VLOOKUP(B176,Definitions!B$2:B$1623,1,FALSE)),"Not listed","")</f>
        <v/>
      </c>
      <c r="B176" s="29" t="s">
        <v>295</v>
      </c>
      <c r="C176" s="24" t="s">
        <v>670</v>
      </c>
      <c r="D176" s="24" t="s">
        <v>815</v>
      </c>
    </row>
    <row r="177" spans="1:4" ht="17" x14ac:dyDescent="0.2">
      <c r="A177" t="str">
        <f>IF(ISNA(VLOOKUP(B177,Definitions!B$2:B$1623,1,FALSE)),"Not listed","")</f>
        <v/>
      </c>
      <c r="B177" s="29" t="s">
        <v>273</v>
      </c>
      <c r="C177" s="24" t="s">
        <v>670</v>
      </c>
      <c r="D177" s="24" t="s">
        <v>815</v>
      </c>
    </row>
    <row r="178" spans="1:4" ht="17" x14ac:dyDescent="0.2">
      <c r="A178" t="str">
        <f>IF(ISNA(VLOOKUP(B178,Definitions!B$2:B$1623,1,FALSE)),"Not listed","")</f>
        <v/>
      </c>
      <c r="B178" s="29" t="s">
        <v>274</v>
      </c>
      <c r="C178" s="24" t="s">
        <v>670</v>
      </c>
      <c r="D178" s="24" t="s">
        <v>815</v>
      </c>
    </row>
    <row r="179" spans="1:4" ht="17" x14ac:dyDescent="0.2">
      <c r="A179" t="str">
        <f>IF(ISNA(VLOOKUP(B179,Definitions!B$2:B$1623,1,FALSE)),"Not listed","")</f>
        <v/>
      </c>
      <c r="B179" s="29" t="s">
        <v>317</v>
      </c>
      <c r="C179" s="24" t="s">
        <v>670</v>
      </c>
      <c r="D179" s="24" t="s">
        <v>816</v>
      </c>
    </row>
    <row r="180" spans="1:4" ht="17" x14ac:dyDescent="0.2">
      <c r="A180" t="str">
        <f>IF(ISNA(VLOOKUP(B180,Definitions!B$2:B$1623,1,FALSE)),"Not listed","")</f>
        <v/>
      </c>
      <c r="B180" s="29" t="s">
        <v>318</v>
      </c>
      <c r="C180" s="24" t="s">
        <v>670</v>
      </c>
      <c r="D180" s="24" t="s">
        <v>816</v>
      </c>
    </row>
    <row r="181" spans="1:4" ht="17" x14ac:dyDescent="0.2">
      <c r="A181" t="str">
        <f>IF(ISNA(VLOOKUP(B181,Definitions!B$2:B$1623,1,FALSE)),"Not listed","")</f>
        <v/>
      </c>
      <c r="B181" s="29" t="s">
        <v>319</v>
      </c>
      <c r="C181" s="24" t="s">
        <v>670</v>
      </c>
      <c r="D181" s="24" t="s">
        <v>816</v>
      </c>
    </row>
    <row r="182" spans="1:4" ht="17" x14ac:dyDescent="0.2">
      <c r="A182" t="str">
        <f>IF(ISNA(VLOOKUP(B182,Definitions!B$2:B$1623,1,FALSE)),"Not listed","")</f>
        <v/>
      </c>
      <c r="B182" s="29" t="s">
        <v>261</v>
      </c>
      <c r="C182" s="24" t="s">
        <v>670</v>
      </c>
      <c r="D182" s="24" t="s">
        <v>817</v>
      </c>
    </row>
    <row r="183" spans="1:4" ht="17" x14ac:dyDescent="0.2">
      <c r="A183" t="str">
        <f>IF(ISNA(VLOOKUP(B183,Definitions!B$2:B$1623,1,FALSE)),"Not listed","")</f>
        <v/>
      </c>
      <c r="B183" s="29" t="s">
        <v>285</v>
      </c>
      <c r="C183" s="24" t="s">
        <v>670</v>
      </c>
      <c r="D183" s="24" t="s">
        <v>817</v>
      </c>
    </row>
    <row r="184" spans="1:4" ht="17" x14ac:dyDescent="0.2">
      <c r="A184" t="str">
        <f>IF(ISNA(VLOOKUP(B184,Definitions!B$2:B$1623,1,FALSE)),"Not listed","")</f>
        <v/>
      </c>
      <c r="B184" s="29" t="s">
        <v>271</v>
      </c>
      <c r="C184" s="24" t="s">
        <v>670</v>
      </c>
      <c r="D184" s="24" t="s">
        <v>817</v>
      </c>
    </row>
    <row r="185" spans="1:4" ht="17" x14ac:dyDescent="0.2">
      <c r="A185" t="str">
        <f>IF(ISNA(VLOOKUP(B185,Definitions!B$2:B$1623,1,FALSE)),"Not listed","")</f>
        <v/>
      </c>
      <c r="B185" s="29" t="s">
        <v>320</v>
      </c>
      <c r="C185" s="24" t="s">
        <v>670</v>
      </c>
      <c r="D185" s="24" t="s">
        <v>817</v>
      </c>
    </row>
    <row r="186" spans="1:4" ht="17" x14ac:dyDescent="0.2">
      <c r="A186" t="str">
        <f>IF(ISNA(VLOOKUP(B186,Definitions!B$2:B$1623,1,FALSE)),"Not listed","")</f>
        <v/>
      </c>
      <c r="B186" s="29" t="s">
        <v>321</v>
      </c>
      <c r="C186" s="24" t="s">
        <v>670</v>
      </c>
      <c r="D186" s="24" t="s">
        <v>817</v>
      </c>
    </row>
    <row r="187" spans="1:4" ht="17" x14ac:dyDescent="0.2">
      <c r="A187" t="str">
        <f>IF(ISNA(VLOOKUP(B187,Definitions!B$2:B$1623,1,FALSE)),"Not listed","")</f>
        <v/>
      </c>
      <c r="B187" s="2" t="s">
        <v>644</v>
      </c>
      <c r="C187" s="4" t="s">
        <v>670</v>
      </c>
      <c r="D187" s="24" t="s">
        <v>817</v>
      </c>
    </row>
    <row r="188" spans="1:4" ht="17" x14ac:dyDescent="0.2">
      <c r="A188" t="str">
        <f>IF(ISNA(VLOOKUP(B188,Definitions!B$2:B$1623,1,FALSE)),"Not listed","")</f>
        <v/>
      </c>
      <c r="B188" s="2" t="s">
        <v>646</v>
      </c>
      <c r="C188" s="4" t="s">
        <v>670</v>
      </c>
      <c r="D188" s="24" t="s">
        <v>817</v>
      </c>
    </row>
    <row r="189" spans="1:4" x14ac:dyDescent="0.2">
      <c r="A189" t="str">
        <f>IF(ISNA(VLOOKUP(B189,Definitions!B$2:B$1623,1,FALSE)),"Not listed","")</f>
        <v/>
      </c>
      <c r="B189" t="s">
        <v>361</v>
      </c>
      <c r="C189" s="4" t="s">
        <v>670</v>
      </c>
      <c r="D189" s="24" t="s">
        <v>818</v>
      </c>
    </row>
    <row r="190" spans="1:4" x14ac:dyDescent="0.2">
      <c r="A190" t="str">
        <f>IF(ISNA(VLOOKUP(B190,Definitions!B$2:B$1623,1,FALSE)),"Not listed","")</f>
        <v/>
      </c>
      <c r="B190" t="s">
        <v>362</v>
      </c>
      <c r="C190" s="4" t="s">
        <v>670</v>
      </c>
      <c r="D190" s="24" t="s">
        <v>818</v>
      </c>
    </row>
    <row r="191" spans="1:4" x14ac:dyDescent="0.2">
      <c r="A191" t="str">
        <f>IF(ISNA(VLOOKUP(B191,Definitions!B$2:B$1623,1,FALSE)),"Not listed","")</f>
        <v/>
      </c>
      <c r="B191" t="s">
        <v>262</v>
      </c>
      <c r="C191" s="4" t="s">
        <v>670</v>
      </c>
      <c r="D191" s="24" t="s">
        <v>819</v>
      </c>
    </row>
    <row r="192" spans="1:4" x14ac:dyDescent="0.2">
      <c r="A192" t="str">
        <f>IF(ISNA(VLOOKUP(B192,Definitions!B$2:B$1623,1,FALSE)),"Not listed","")</f>
        <v/>
      </c>
      <c r="B192" t="s">
        <v>322</v>
      </c>
      <c r="C192" s="4" t="s">
        <v>670</v>
      </c>
      <c r="D192" s="24" t="s">
        <v>819</v>
      </c>
    </row>
    <row r="193" spans="1:4" x14ac:dyDescent="0.2">
      <c r="A193" t="str">
        <f>IF(ISNA(VLOOKUP(B193,Definitions!B$2:B$1623,1,FALSE)),"Not listed","")</f>
        <v/>
      </c>
      <c r="B193" t="s">
        <v>250</v>
      </c>
      <c r="C193" s="4" t="s">
        <v>670</v>
      </c>
      <c r="D193" s="24" t="s">
        <v>819</v>
      </c>
    </row>
    <row r="194" spans="1:4" x14ac:dyDescent="0.2">
      <c r="A194" t="str">
        <f>IF(ISNA(VLOOKUP(B194,Definitions!B$2:B$1623,1,FALSE)),"Not listed","")</f>
        <v/>
      </c>
      <c r="B194" t="s">
        <v>252</v>
      </c>
      <c r="C194" s="4" t="s">
        <v>670</v>
      </c>
      <c r="D194" s="24" t="s">
        <v>819</v>
      </c>
    </row>
    <row r="195" spans="1:4" x14ac:dyDescent="0.2">
      <c r="A195" t="str">
        <f>IF(ISNA(VLOOKUP(B195,Definitions!B$2:B$1623,1,FALSE)),"Not listed","")</f>
        <v/>
      </c>
      <c r="B195" t="s">
        <v>323</v>
      </c>
      <c r="C195" s="4" t="s">
        <v>670</v>
      </c>
      <c r="D195" s="24" t="s">
        <v>819</v>
      </c>
    </row>
    <row r="196" spans="1:4" x14ac:dyDescent="0.2">
      <c r="A196" t="str">
        <f>IF(ISNA(VLOOKUP(B196,Definitions!B$2:B$1623,1,FALSE)),"Not listed","")</f>
        <v/>
      </c>
      <c r="B196" t="s">
        <v>324</v>
      </c>
      <c r="C196" s="4" t="s">
        <v>670</v>
      </c>
      <c r="D196" s="24" t="s">
        <v>819</v>
      </c>
    </row>
    <row r="197" spans="1:4" x14ac:dyDescent="0.2">
      <c r="A197" t="str">
        <f>IF(ISNA(VLOOKUP(B197,Definitions!B$2:B$1623,1,FALSE)),"Not listed","")</f>
        <v/>
      </c>
      <c r="B197" t="s">
        <v>325</v>
      </c>
      <c r="C197" s="4" t="s">
        <v>670</v>
      </c>
      <c r="D197" s="24" t="s">
        <v>819</v>
      </c>
    </row>
    <row r="198" spans="1:4" x14ac:dyDescent="0.2">
      <c r="A198" t="str">
        <f>IF(ISNA(VLOOKUP(B198,Definitions!B$2:B$1623,1,FALSE)),"Not listed","")</f>
        <v/>
      </c>
      <c r="B198" t="s">
        <v>295</v>
      </c>
      <c r="C198" s="4" t="s">
        <v>670</v>
      </c>
      <c r="D198" s="24" t="s">
        <v>819</v>
      </c>
    </row>
    <row r="199" spans="1:4" x14ac:dyDescent="0.2">
      <c r="A199" t="str">
        <f>IF(ISNA(VLOOKUP(B199,Definitions!B$2:B$1623,1,FALSE)),"Not listed","")</f>
        <v/>
      </c>
      <c r="B199" t="s">
        <v>273</v>
      </c>
      <c r="C199" s="4" t="s">
        <v>670</v>
      </c>
      <c r="D199" s="24" t="s">
        <v>819</v>
      </c>
    </row>
    <row r="200" spans="1:4" x14ac:dyDescent="0.2">
      <c r="A200" t="str">
        <f>IF(ISNA(VLOOKUP(B200,Definitions!B$2:B$1623,1,FALSE)),"Not listed","")</f>
        <v/>
      </c>
      <c r="B200" t="s">
        <v>274</v>
      </c>
      <c r="C200" s="4" t="s">
        <v>670</v>
      </c>
      <c r="D200" s="24" t="s">
        <v>819</v>
      </c>
    </row>
    <row r="201" spans="1:4" x14ac:dyDescent="0.2">
      <c r="A201" t="str">
        <f>IF(ISNA(VLOOKUP(B201,Definitions!B$2:B$1623,1,FALSE)),"Not listed","")</f>
        <v/>
      </c>
      <c r="B201" t="s">
        <v>284</v>
      </c>
      <c r="C201" s="4" t="s">
        <v>670</v>
      </c>
      <c r="D201" s="24" t="s">
        <v>820</v>
      </c>
    </row>
    <row r="202" spans="1:4" x14ac:dyDescent="0.2">
      <c r="A202" t="str">
        <f>IF(ISNA(VLOOKUP(B202,Definitions!B$2:B$1623,1,FALSE)),"Not listed","")</f>
        <v/>
      </c>
      <c r="B202" t="s">
        <v>285</v>
      </c>
      <c r="C202" s="4" t="s">
        <v>670</v>
      </c>
      <c r="D202" s="24" t="s">
        <v>820</v>
      </c>
    </row>
    <row r="203" spans="1:4" x14ac:dyDescent="0.2">
      <c r="A203" t="str">
        <f>IF(ISNA(VLOOKUP(B203,Definitions!B$2:B$1623,1,FALSE)),"Not listed","")</f>
        <v/>
      </c>
      <c r="B203" t="s">
        <v>286</v>
      </c>
      <c r="C203" s="4" t="s">
        <v>670</v>
      </c>
      <c r="D203" s="24" t="s">
        <v>820</v>
      </c>
    </row>
    <row r="204" spans="1:4" ht="17" x14ac:dyDescent="0.2">
      <c r="A204" t="str">
        <f>IF(ISNA(VLOOKUP(B204,Definitions!B$2:B$1623,1,FALSE)),"Not listed","")</f>
        <v/>
      </c>
      <c r="B204" s="29" t="s">
        <v>289</v>
      </c>
      <c r="C204" s="24" t="s">
        <v>670</v>
      </c>
      <c r="D204" s="24" t="s">
        <v>821</v>
      </c>
    </row>
    <row r="205" spans="1:4" ht="17" x14ac:dyDescent="0.2">
      <c r="A205" t="str">
        <f>IF(ISNA(VLOOKUP(B205,Definitions!B$2:B$1623,1,FALSE)),"Not listed","")</f>
        <v/>
      </c>
      <c r="B205" s="29" t="s">
        <v>326</v>
      </c>
      <c r="C205" s="24" t="s">
        <v>670</v>
      </c>
      <c r="D205" s="24" t="s">
        <v>821</v>
      </c>
    </row>
    <row r="206" spans="1:4" x14ac:dyDescent="0.2">
      <c r="A206" t="str">
        <f>IF(ISNA(VLOOKUP(B206,Definitions!B$2:B$1623,1,FALSE)),"Not listed","")</f>
        <v/>
      </c>
      <c r="B206" t="s">
        <v>256</v>
      </c>
      <c r="C206" s="4" t="s">
        <v>670</v>
      </c>
      <c r="D206" s="24" t="s">
        <v>822</v>
      </c>
    </row>
    <row r="207" spans="1:4" x14ac:dyDescent="0.2">
      <c r="A207" t="str">
        <f>IF(ISNA(VLOOKUP(B207,Definitions!B$2:B$1623,1,FALSE)),"Not listed","")</f>
        <v/>
      </c>
      <c r="B207" t="s">
        <v>327</v>
      </c>
      <c r="C207" s="4" t="s">
        <v>670</v>
      </c>
      <c r="D207" s="24" t="s">
        <v>823</v>
      </c>
    </row>
    <row r="208" spans="1:4" x14ac:dyDescent="0.2">
      <c r="A208" t="str">
        <f>IF(ISNA(VLOOKUP(B208,Definitions!B$2:B$1623,1,FALSE)),"Not listed","")</f>
        <v/>
      </c>
      <c r="B208" t="s">
        <v>328</v>
      </c>
      <c r="C208" s="4" t="s">
        <v>670</v>
      </c>
      <c r="D208" s="24" t="s">
        <v>824</v>
      </c>
    </row>
    <row r="209" spans="1:4" x14ac:dyDescent="0.2">
      <c r="A209" t="str">
        <f>IF(ISNA(VLOOKUP(B209,Definitions!B$2:B$1623,1,FALSE)),"Not listed","")</f>
        <v/>
      </c>
      <c r="B209" t="s">
        <v>363</v>
      </c>
      <c r="C209" s="4" t="s">
        <v>670</v>
      </c>
      <c r="D209" s="24" t="s">
        <v>825</v>
      </c>
    </row>
    <row r="210" spans="1:4" x14ac:dyDescent="0.2">
      <c r="A210" t="str">
        <f>IF(ISNA(VLOOKUP(B210,Definitions!B$2:B$1623,1,FALSE)),"Not listed","")</f>
        <v/>
      </c>
      <c r="B210" t="s">
        <v>329</v>
      </c>
      <c r="C210" s="4" t="s">
        <v>670</v>
      </c>
      <c r="D210" s="24" t="s">
        <v>826</v>
      </c>
    </row>
    <row r="211" spans="1:4" x14ac:dyDescent="0.2">
      <c r="A211" t="str">
        <f>IF(ISNA(VLOOKUP(B211,Definitions!B$2:B$1623,1,FALSE)),"Not listed","")</f>
        <v/>
      </c>
      <c r="B211" t="s">
        <v>364</v>
      </c>
      <c r="C211" s="4" t="s">
        <v>670</v>
      </c>
      <c r="D211" s="24" t="s">
        <v>827</v>
      </c>
    </row>
    <row r="212" spans="1:4" x14ac:dyDescent="0.2">
      <c r="A212" t="str">
        <f>IF(ISNA(VLOOKUP(B212,Definitions!B$2:B$1623,1,FALSE)),"Not listed","")</f>
        <v/>
      </c>
      <c r="B212" t="s">
        <v>365</v>
      </c>
      <c r="C212" s="4" t="s">
        <v>670</v>
      </c>
      <c r="D212" s="24" t="s">
        <v>828</v>
      </c>
    </row>
    <row r="213" spans="1:4" ht="17" x14ac:dyDescent="0.2">
      <c r="A213" t="str">
        <f>IF(ISNA(VLOOKUP(B213,Definitions!B$2:B$1623,1,FALSE)),"Not listed","")</f>
        <v/>
      </c>
      <c r="B213" s="29" t="s">
        <v>330</v>
      </c>
      <c r="C213" s="24" t="s">
        <v>670</v>
      </c>
      <c r="D213" s="24" t="s">
        <v>829</v>
      </c>
    </row>
    <row r="214" spans="1:4" ht="17" x14ac:dyDescent="0.2">
      <c r="A214" t="str">
        <f>IF(ISNA(VLOOKUP(B214,Definitions!B$2:B$1623,1,FALSE)),"Not listed","")</f>
        <v/>
      </c>
      <c r="B214" s="29" t="s">
        <v>331</v>
      </c>
      <c r="C214" s="24" t="s">
        <v>670</v>
      </c>
      <c r="D214" s="24" t="s">
        <v>829</v>
      </c>
    </row>
    <row r="215" spans="1:4" ht="17" x14ac:dyDescent="0.2">
      <c r="A215" t="str">
        <f>IF(ISNA(VLOOKUP(B215,Definitions!B$2:B$1623,1,FALSE)),"Not listed","")</f>
        <v/>
      </c>
      <c r="B215" s="29" t="s">
        <v>332</v>
      </c>
      <c r="C215" s="24" t="s">
        <v>670</v>
      </c>
      <c r="D215" s="24" t="s">
        <v>829</v>
      </c>
    </row>
    <row r="216" spans="1:4" ht="17" x14ac:dyDescent="0.2">
      <c r="A216" t="str">
        <f>IF(ISNA(VLOOKUP(B216,Definitions!B$2:B$1623,1,FALSE)),"Not listed","")</f>
        <v/>
      </c>
      <c r="B216" s="29" t="s">
        <v>284</v>
      </c>
      <c r="C216" s="24" t="s">
        <v>670</v>
      </c>
      <c r="D216" s="24" t="s">
        <v>830</v>
      </c>
    </row>
    <row r="217" spans="1:4" ht="17" x14ac:dyDescent="0.2">
      <c r="A217" t="str">
        <f>IF(ISNA(VLOOKUP(B217,Definitions!B$2:B$1623,1,FALSE)),"Not listed","")</f>
        <v/>
      </c>
      <c r="B217" s="29" t="s">
        <v>285</v>
      </c>
      <c r="C217" s="24" t="s">
        <v>670</v>
      </c>
      <c r="D217" s="24" t="s">
        <v>830</v>
      </c>
    </row>
    <row r="218" spans="1:4" ht="17" x14ac:dyDescent="0.2">
      <c r="A218" t="str">
        <f>IF(ISNA(VLOOKUP(B218,Definitions!B$2:B$1623,1,FALSE)),"Not listed","")</f>
        <v/>
      </c>
      <c r="B218" s="29" t="s">
        <v>286</v>
      </c>
      <c r="C218" s="24" t="s">
        <v>670</v>
      </c>
      <c r="D218" s="24" t="s">
        <v>830</v>
      </c>
    </row>
    <row r="219" spans="1:4" ht="17" x14ac:dyDescent="0.2">
      <c r="A219" t="str">
        <f>IF(ISNA(VLOOKUP(B219,Definitions!B$2:B$1623,1,FALSE)),"Not listed","")</f>
        <v/>
      </c>
      <c r="B219" s="29" t="s">
        <v>333</v>
      </c>
      <c r="C219" s="24" t="s">
        <v>670</v>
      </c>
      <c r="D219" s="24" t="s">
        <v>830</v>
      </c>
    </row>
    <row r="220" spans="1:4" ht="17" x14ac:dyDescent="0.2">
      <c r="A220" s="31" t="str">
        <f>IF(ISNA(VLOOKUP(B220,Definitions!B$2:B$1623,1,FALSE)),"Not listed","")</f>
        <v/>
      </c>
      <c r="B220" s="32" t="s">
        <v>714</v>
      </c>
      <c r="C220" s="33" t="s">
        <v>670</v>
      </c>
      <c r="D220" s="24" t="s">
        <v>830</v>
      </c>
    </row>
    <row r="221" spans="1:4" ht="17" x14ac:dyDescent="0.2">
      <c r="A221" t="str">
        <f>IF(ISNA(VLOOKUP(B221,Definitions!B$2:B$1623,1,FALSE)),"Not listed","")</f>
        <v/>
      </c>
      <c r="B221" s="29" t="s">
        <v>334</v>
      </c>
      <c r="C221" s="24" t="s">
        <v>670</v>
      </c>
      <c r="D221" s="24" t="s">
        <v>830</v>
      </c>
    </row>
    <row r="222" spans="1:4" ht="17" x14ac:dyDescent="0.2">
      <c r="A222" t="str">
        <f>IF(ISNA(VLOOKUP(B222,Definitions!B$2:B$1623,1,FALSE)),"Not listed","")</f>
        <v/>
      </c>
      <c r="B222" s="29" t="s">
        <v>335</v>
      </c>
      <c r="C222" s="24" t="s">
        <v>670</v>
      </c>
      <c r="D222" s="24" t="s">
        <v>830</v>
      </c>
    </row>
    <row r="223" spans="1:4" ht="17" x14ac:dyDescent="0.2">
      <c r="A223" t="str">
        <f>IF(ISNA(VLOOKUP(B223,Definitions!B$2:B$1623,1,FALSE)),"Not listed","")</f>
        <v/>
      </c>
      <c r="B223" s="29" t="s">
        <v>336</v>
      </c>
      <c r="C223" s="24" t="s">
        <v>670</v>
      </c>
      <c r="D223" s="24" t="s">
        <v>830</v>
      </c>
    </row>
    <row r="224" spans="1:4" ht="17" x14ac:dyDescent="0.2">
      <c r="A224" t="str">
        <f>IF(ISNA(VLOOKUP(B224,Definitions!B$2:B$1623,1,FALSE)),"Not listed","")</f>
        <v/>
      </c>
      <c r="B224" s="29" t="s">
        <v>337</v>
      </c>
      <c r="C224" s="24" t="s">
        <v>670</v>
      </c>
      <c r="D224" s="24" t="s">
        <v>830</v>
      </c>
    </row>
    <row r="225" spans="1:4" ht="17" x14ac:dyDescent="0.2">
      <c r="A225" t="str">
        <f>IF(ISNA(VLOOKUP(B225,Definitions!B$2:B$1623,1,FALSE)),"Not listed","")</f>
        <v/>
      </c>
      <c r="B225" s="29" t="s">
        <v>338</v>
      </c>
      <c r="C225" s="24" t="s">
        <v>670</v>
      </c>
      <c r="D225" s="24" t="s">
        <v>830</v>
      </c>
    </row>
    <row r="226" spans="1:4" ht="17" x14ac:dyDescent="0.2">
      <c r="A226" t="str">
        <f>IF(ISNA(VLOOKUP(B226,Definitions!B$2:B$1623,1,FALSE)),"Not listed","")</f>
        <v/>
      </c>
      <c r="B226" s="29" t="s">
        <v>339</v>
      </c>
      <c r="C226" s="24" t="s">
        <v>670</v>
      </c>
      <c r="D226" s="24" t="s">
        <v>830</v>
      </c>
    </row>
    <row r="227" spans="1:4" ht="17" x14ac:dyDescent="0.2">
      <c r="A227" t="str">
        <f>IF(ISNA(VLOOKUP(B227,Definitions!B$2:B$1623,1,FALSE)),"Not listed","")</f>
        <v/>
      </c>
      <c r="B227" s="29" t="s">
        <v>340</v>
      </c>
      <c r="C227" s="24" t="s">
        <v>670</v>
      </c>
      <c r="D227" s="24" t="s">
        <v>830</v>
      </c>
    </row>
    <row r="228" spans="1:4" ht="17" x14ac:dyDescent="0.2">
      <c r="A228" t="str">
        <f>IF(ISNA(VLOOKUP(B228,Definitions!B$2:B$1623,1,FALSE)),"Not listed","")</f>
        <v/>
      </c>
      <c r="B228" s="29" t="s">
        <v>341</v>
      </c>
      <c r="C228" s="24" t="s">
        <v>670</v>
      </c>
      <c r="D228" s="24" t="s">
        <v>830</v>
      </c>
    </row>
    <row r="229" spans="1:4" ht="17" x14ac:dyDescent="0.2">
      <c r="A229" t="str">
        <f>IF(ISNA(VLOOKUP(B229,Definitions!B$2:B$1623,1,FALSE)),"Not listed","")</f>
        <v/>
      </c>
      <c r="B229" s="29" t="s">
        <v>342</v>
      </c>
      <c r="C229" s="24" t="s">
        <v>670</v>
      </c>
      <c r="D229" s="24" t="s">
        <v>830</v>
      </c>
    </row>
    <row r="230" spans="1:4" ht="17" x14ac:dyDescent="0.2">
      <c r="A230" t="str">
        <f>IF(ISNA(VLOOKUP(B230,Definitions!B$2:B$1623,1,FALSE)),"Not listed","")</f>
        <v/>
      </c>
      <c r="B230" s="29" t="s">
        <v>343</v>
      </c>
      <c r="C230" s="24" t="s">
        <v>670</v>
      </c>
      <c r="D230" s="24" t="s">
        <v>830</v>
      </c>
    </row>
    <row r="231" spans="1:4" ht="17" x14ac:dyDescent="0.2">
      <c r="A231" t="str">
        <f>IF(ISNA(VLOOKUP(B231,Definitions!B$2:B$1623,1,FALSE)),"Not listed","")</f>
        <v/>
      </c>
      <c r="B231" s="29" t="s">
        <v>344</v>
      </c>
      <c r="C231" s="24" t="s">
        <v>670</v>
      </c>
      <c r="D231" s="24" t="s">
        <v>830</v>
      </c>
    </row>
    <row r="232" spans="1:4" ht="17" x14ac:dyDescent="0.2">
      <c r="A232" t="str">
        <f>IF(ISNA(VLOOKUP(B232,Definitions!B$2:B$1623,1,FALSE)),"Not listed","")</f>
        <v/>
      </c>
      <c r="B232" s="29" t="s">
        <v>345</v>
      </c>
      <c r="C232" s="24" t="s">
        <v>670</v>
      </c>
      <c r="D232" s="24" t="s">
        <v>830</v>
      </c>
    </row>
    <row r="233" spans="1:4" ht="17" x14ac:dyDescent="0.2">
      <c r="A233" t="str">
        <f>IF(ISNA(VLOOKUP(B233,Definitions!B$2:B$1623,1,FALSE)),"Not listed","")</f>
        <v/>
      </c>
      <c r="B233" s="29" t="s">
        <v>25</v>
      </c>
      <c r="C233" s="24" t="s">
        <v>670</v>
      </c>
      <c r="D233" s="24" t="s">
        <v>830</v>
      </c>
    </row>
    <row r="234" spans="1:4" ht="17" x14ac:dyDescent="0.2">
      <c r="A234" t="str">
        <f>IF(ISNA(VLOOKUP(B234,Definitions!B$2:B$1623,1,FALSE)),"Not listed","")</f>
        <v/>
      </c>
      <c r="B234" s="29" t="s">
        <v>346</v>
      </c>
      <c r="C234" s="24" t="s">
        <v>670</v>
      </c>
      <c r="D234" s="24" t="s">
        <v>830</v>
      </c>
    </row>
    <row r="235" spans="1:4" ht="17" x14ac:dyDescent="0.2">
      <c r="A235" t="str">
        <f>IF(ISNA(VLOOKUP(B235,Definitions!B$2:B$1623,1,FALSE)),"Not listed","")</f>
        <v/>
      </c>
      <c r="B235" s="29" t="s">
        <v>347</v>
      </c>
      <c r="C235" s="24" t="s">
        <v>670</v>
      </c>
      <c r="D235" s="24" t="s">
        <v>830</v>
      </c>
    </row>
    <row r="236" spans="1:4" ht="17" x14ac:dyDescent="0.2">
      <c r="A236" t="str">
        <f>IF(ISNA(VLOOKUP(B236,Definitions!B$2:B$1623,1,FALSE)),"Not listed","")</f>
        <v/>
      </c>
      <c r="B236" s="29" t="s">
        <v>283</v>
      </c>
      <c r="C236" s="24" t="s">
        <v>670</v>
      </c>
      <c r="D236" s="24" t="s">
        <v>830</v>
      </c>
    </row>
    <row r="237" spans="1:4" x14ac:dyDescent="0.2">
      <c r="A237" t="str">
        <f>IF(ISNA(VLOOKUP(B237,Definitions!B$2:B$1623,1,FALSE)),"Not listed","")</f>
        <v/>
      </c>
      <c r="B237" t="s">
        <v>348</v>
      </c>
      <c r="C237" s="4" t="s">
        <v>670</v>
      </c>
      <c r="D237" s="24" t="s">
        <v>831</v>
      </c>
    </row>
    <row r="238" spans="1:4" x14ac:dyDescent="0.2">
      <c r="A238" t="str">
        <f>IF(ISNA(VLOOKUP(B238,Definitions!B$2:B$1623,1,FALSE)),"Not listed","")</f>
        <v/>
      </c>
      <c r="B238" t="s">
        <v>366</v>
      </c>
      <c r="C238" s="4" t="s">
        <v>670</v>
      </c>
      <c r="D238" s="24" t="s">
        <v>832</v>
      </c>
    </row>
    <row r="239" spans="1:4" x14ac:dyDescent="0.2">
      <c r="A239" t="str">
        <f>IF(ISNA(VLOOKUP(B239,Definitions!B$2:B$1623,1,FALSE)),"Not listed","")</f>
        <v/>
      </c>
      <c r="B239" t="s">
        <v>367</v>
      </c>
      <c r="C239" s="4" t="s">
        <v>670</v>
      </c>
      <c r="D239" s="24" t="s">
        <v>832</v>
      </c>
    </row>
    <row r="240" spans="1:4" x14ac:dyDescent="0.2">
      <c r="A240" t="str">
        <f>IF(ISNA(VLOOKUP(B240,Definitions!B$2:B$1623,1,FALSE)),"Not listed","")</f>
        <v/>
      </c>
      <c r="B240" t="s">
        <v>368</v>
      </c>
      <c r="C240" s="4" t="s">
        <v>670</v>
      </c>
      <c r="D240" s="24" t="s">
        <v>833</v>
      </c>
    </row>
    <row r="241" spans="1:4" x14ac:dyDescent="0.2">
      <c r="A241" t="str">
        <f>IF(ISNA(VLOOKUP(B241,Definitions!B$2:B$1623,1,FALSE)),"Not listed","")</f>
        <v/>
      </c>
      <c r="B241" t="s">
        <v>251</v>
      </c>
      <c r="C241" s="4" t="s">
        <v>670</v>
      </c>
      <c r="D241" s="24" t="s">
        <v>834</v>
      </c>
    </row>
    <row r="242" spans="1:4" ht="17" x14ac:dyDescent="0.2">
      <c r="A242" t="str">
        <f>IF(ISNA(VLOOKUP(B242,Definitions!B$2:B$1623,1,FALSE)),"Not listed","")</f>
        <v/>
      </c>
      <c r="B242" s="29" t="s">
        <v>251</v>
      </c>
      <c r="C242" s="24" t="s">
        <v>670</v>
      </c>
      <c r="D242" s="24" t="s">
        <v>834</v>
      </c>
    </row>
    <row r="243" spans="1:4" x14ac:dyDescent="0.2">
      <c r="A243" t="str">
        <f>IF(ISNA(VLOOKUP(B243,Definitions!B$2:B$1623,1,FALSE)),"Not listed","")</f>
        <v/>
      </c>
      <c r="B243" t="s">
        <v>252</v>
      </c>
      <c r="C243" s="4" t="s">
        <v>670</v>
      </c>
      <c r="D243" s="24" t="s">
        <v>834</v>
      </c>
    </row>
    <row r="244" spans="1:4" ht="17" x14ac:dyDescent="0.2">
      <c r="A244" t="str">
        <f>IF(ISNA(VLOOKUP(B244,Definitions!B$2:B$1623,1,FALSE)),"Not listed","")</f>
        <v/>
      </c>
      <c r="B244" s="29" t="s">
        <v>252</v>
      </c>
      <c r="C244" s="24" t="s">
        <v>670</v>
      </c>
      <c r="D244" s="24" t="s">
        <v>834</v>
      </c>
    </row>
    <row r="245" spans="1:4" x14ac:dyDescent="0.2">
      <c r="A245" t="str">
        <f>IF(ISNA(VLOOKUP(B245,Definitions!B$2:B$1623,1,FALSE)),"Not listed","")</f>
        <v/>
      </c>
      <c r="B245" t="s">
        <v>295</v>
      </c>
      <c r="C245" s="4" t="s">
        <v>670</v>
      </c>
      <c r="D245" s="24" t="s">
        <v>834</v>
      </c>
    </row>
    <row r="246" spans="1:4" ht="17" x14ac:dyDescent="0.2">
      <c r="A246" t="str">
        <f>IF(ISNA(VLOOKUP(B246,Definitions!B$2:B$1623,1,FALSE)),"Not listed","")</f>
        <v/>
      </c>
      <c r="B246" s="29" t="s">
        <v>295</v>
      </c>
      <c r="C246" s="24" t="s">
        <v>670</v>
      </c>
      <c r="D246" s="24" t="s">
        <v>834</v>
      </c>
    </row>
    <row r="247" spans="1:4" x14ac:dyDescent="0.2">
      <c r="A247" t="str">
        <f>IF(ISNA(VLOOKUP(B247,Definitions!B$2:B$1623,1,FALSE)),"Not listed","")</f>
        <v/>
      </c>
      <c r="B247" t="s">
        <v>273</v>
      </c>
      <c r="C247" s="4" t="s">
        <v>670</v>
      </c>
      <c r="D247" s="24" t="s">
        <v>834</v>
      </c>
    </row>
    <row r="248" spans="1:4" ht="17" x14ac:dyDescent="0.2">
      <c r="A248" t="str">
        <f>IF(ISNA(VLOOKUP(B248,Definitions!B$2:B$1623,1,FALSE)),"Not listed","")</f>
        <v/>
      </c>
      <c r="B248" s="29" t="s">
        <v>273</v>
      </c>
      <c r="C248" s="24" t="s">
        <v>670</v>
      </c>
      <c r="D248" s="24" t="s">
        <v>834</v>
      </c>
    </row>
    <row r="249" spans="1:4" x14ac:dyDescent="0.2">
      <c r="A249" t="str">
        <f>IF(ISNA(VLOOKUP(B249,Definitions!B$2:B$1623,1,FALSE)),"Not listed","")</f>
        <v/>
      </c>
      <c r="B249" t="s">
        <v>274</v>
      </c>
      <c r="C249" s="4" t="s">
        <v>670</v>
      </c>
      <c r="D249" s="24" t="s">
        <v>834</v>
      </c>
    </row>
    <row r="250" spans="1:4" ht="17" x14ac:dyDescent="0.2">
      <c r="A250" t="str">
        <f>IF(ISNA(VLOOKUP(B250,Definitions!B$2:B$1623,1,FALSE)),"Not listed","")</f>
        <v/>
      </c>
      <c r="B250" s="29" t="s">
        <v>274</v>
      </c>
      <c r="C250" s="24" t="s">
        <v>670</v>
      </c>
      <c r="D250" s="24" t="s">
        <v>834</v>
      </c>
    </row>
    <row r="251" spans="1:4" ht="17" x14ac:dyDescent="0.2">
      <c r="A251" t="str">
        <f>IF(ISNA(VLOOKUP(B251,Definitions!B$2:B$1623,1,FALSE)),"Not listed","")</f>
        <v/>
      </c>
      <c r="B251" s="29" t="s">
        <v>294</v>
      </c>
      <c r="C251" s="24" t="s">
        <v>670</v>
      </c>
      <c r="D251" s="24" t="s">
        <v>835</v>
      </c>
    </row>
    <row r="252" spans="1:4" ht="17" x14ac:dyDescent="0.2">
      <c r="A252" t="str">
        <f>IF(ISNA(VLOOKUP(B252,Definitions!B$2:B$1623,1,FALSE)),"Not listed","")</f>
        <v/>
      </c>
      <c r="B252" s="29" t="s">
        <v>325</v>
      </c>
      <c r="C252" s="24" t="s">
        <v>670</v>
      </c>
      <c r="D252" s="24" t="s">
        <v>835</v>
      </c>
    </row>
    <row r="253" spans="1:4" ht="17" x14ac:dyDescent="0.2">
      <c r="A253" t="str">
        <f>IF(ISNA(VLOOKUP(B253,Definitions!B$2:B$1623,1,FALSE)),"Not listed","")</f>
        <v/>
      </c>
      <c r="B253" s="29" t="s">
        <v>349</v>
      </c>
      <c r="C253" s="24" t="s">
        <v>670</v>
      </c>
      <c r="D253" s="24" t="s">
        <v>835</v>
      </c>
    </row>
    <row r="254" spans="1:4" ht="17" x14ac:dyDescent="0.2">
      <c r="A254" t="str">
        <f>IF(ISNA(VLOOKUP(B254,Definitions!B$2:B$1623,1,FALSE)),"Not listed","")</f>
        <v/>
      </c>
      <c r="B254" s="29" t="s">
        <v>350</v>
      </c>
      <c r="C254" s="24" t="s">
        <v>670</v>
      </c>
      <c r="D254" s="24" t="s">
        <v>835</v>
      </c>
    </row>
    <row r="255" spans="1:4" ht="17" x14ac:dyDescent="0.2">
      <c r="A255" t="str">
        <f>IF(ISNA(VLOOKUP(B255,Definitions!B$2:B$1623,1,FALSE)),"Not listed","")</f>
        <v/>
      </c>
      <c r="B255" s="29" t="s">
        <v>287</v>
      </c>
      <c r="C255" s="24" t="s">
        <v>670</v>
      </c>
      <c r="D255" s="24" t="s">
        <v>835</v>
      </c>
    </row>
    <row r="256" spans="1:4" x14ac:dyDescent="0.2">
      <c r="A256" t="str">
        <f>IF(ISNA(VLOOKUP(B256,Definitions!B$2:B$1623,1,FALSE)),"Not listed","")</f>
        <v/>
      </c>
      <c r="B256" t="s">
        <v>368</v>
      </c>
      <c r="C256" s="4" t="s">
        <v>670</v>
      </c>
      <c r="D256" s="24" t="s">
        <v>836</v>
      </c>
    </row>
    <row r="257" spans="1:4" x14ac:dyDescent="0.2">
      <c r="A257" t="str">
        <f>IF(ISNA(VLOOKUP(B257,Definitions!B$2:B$1623,1,FALSE)),"Not listed","")</f>
        <v/>
      </c>
      <c r="B257" t="s">
        <v>369</v>
      </c>
      <c r="C257" s="4" t="s">
        <v>670</v>
      </c>
      <c r="D257" s="24" t="s">
        <v>837</v>
      </c>
    </row>
    <row r="258" spans="1:4" ht="17" x14ac:dyDescent="0.2">
      <c r="A258" t="str">
        <f>IF(ISNA(VLOOKUP(B258,Definitions!B$2:B$1623,1,FALSE)),"Not listed","")</f>
        <v/>
      </c>
      <c r="B258" s="29" t="s">
        <v>230</v>
      </c>
      <c r="C258" s="24" t="s">
        <v>670</v>
      </c>
      <c r="D258" s="24" t="s">
        <v>838</v>
      </c>
    </row>
    <row r="259" spans="1:4" ht="17" x14ac:dyDescent="0.2">
      <c r="A259" t="str">
        <f>IF(ISNA(VLOOKUP(B259,Definitions!B$2:B$1623,1,FALSE)),"Not listed","")</f>
        <v/>
      </c>
      <c r="B259" s="29" t="s">
        <v>351</v>
      </c>
      <c r="C259" s="24" t="s">
        <v>670</v>
      </c>
      <c r="D259" s="24" t="s">
        <v>838</v>
      </c>
    </row>
    <row r="260" spans="1:4" ht="17" x14ac:dyDescent="0.2">
      <c r="A260" t="str">
        <f>IF(ISNA(VLOOKUP(B260,Definitions!B$2:B$1623,1,FALSE)),"Not listed","")</f>
        <v/>
      </c>
      <c r="B260" s="29" t="s">
        <v>233</v>
      </c>
      <c r="C260" s="24" t="s">
        <v>670</v>
      </c>
      <c r="D260" s="24" t="s">
        <v>838</v>
      </c>
    </row>
    <row r="261" spans="1:4" ht="17" x14ac:dyDescent="0.2">
      <c r="A261" t="str">
        <f>IF(ISNA(VLOOKUP(B261,Definitions!B$2:B$1623,1,FALSE)),"Not listed","")</f>
        <v/>
      </c>
      <c r="B261" s="29" t="s">
        <v>283</v>
      </c>
      <c r="C261" s="24" t="s">
        <v>670</v>
      </c>
      <c r="D261" s="24" t="s">
        <v>838</v>
      </c>
    </row>
    <row r="262" spans="1:4" ht="17" x14ac:dyDescent="0.2">
      <c r="A262" s="31" t="str">
        <f>IF(ISNA(VLOOKUP(B262,Definitions!B$2:B$1623,1,FALSE)),"Not listed","")</f>
        <v/>
      </c>
      <c r="B262" s="32" t="s">
        <v>711</v>
      </c>
      <c r="C262" s="33" t="s">
        <v>670</v>
      </c>
      <c r="D262" s="24" t="s">
        <v>840</v>
      </c>
    </row>
    <row r="263" spans="1:4" ht="17" x14ac:dyDescent="0.2">
      <c r="A263" s="31" t="str">
        <f>IF(ISNA(VLOOKUP(B263,Definitions!B$2:B$1623,1,FALSE)),"Not listed","")</f>
        <v/>
      </c>
      <c r="B263" s="32" t="s">
        <v>714</v>
      </c>
      <c r="C263" s="33" t="s">
        <v>670</v>
      </c>
      <c r="D263" s="24" t="s">
        <v>764</v>
      </c>
    </row>
    <row r="264" spans="1:4" ht="17" x14ac:dyDescent="0.2">
      <c r="A264" s="31" t="str">
        <f>IF(ISNA(VLOOKUP(B264,Definitions!B$2:B$1623,1,FALSE)),"Not listed","")</f>
        <v/>
      </c>
      <c r="B264" s="32" t="s">
        <v>99</v>
      </c>
      <c r="C264" s="33" t="s">
        <v>670</v>
      </c>
      <c r="D264" s="24" t="s">
        <v>764</v>
      </c>
    </row>
    <row r="265" spans="1:4" ht="17" x14ac:dyDescent="0.2">
      <c r="A265" s="31" t="str">
        <f>IF(ISNA(VLOOKUP(B265,Definitions!B$2:B$1623,1,FALSE)),"Not listed","")</f>
        <v/>
      </c>
      <c r="B265" s="32" t="s">
        <v>730</v>
      </c>
      <c r="C265" s="33" t="s">
        <v>670</v>
      </c>
      <c r="D265" s="24" t="s">
        <v>764</v>
      </c>
    </row>
    <row r="266" spans="1:4" ht="17" x14ac:dyDescent="0.2">
      <c r="A266" s="31" t="str">
        <f>IF(ISNA(VLOOKUP(B266,Definitions!B$2:B$1623,1,FALSE)),"Not listed","")</f>
        <v/>
      </c>
      <c r="B266" s="32" t="s">
        <v>366</v>
      </c>
      <c r="C266" s="33" t="s">
        <v>670</v>
      </c>
      <c r="D266" s="24" t="s">
        <v>764</v>
      </c>
    </row>
    <row r="267" spans="1:4" ht="17" x14ac:dyDescent="0.2">
      <c r="A267" s="31" t="str">
        <f>IF(ISNA(VLOOKUP(B267,Definitions!B$2:B$1623,1,FALSE)),"Not listed","")</f>
        <v/>
      </c>
      <c r="B267" s="32" t="s">
        <v>367</v>
      </c>
      <c r="C267" s="33" t="s">
        <v>670</v>
      </c>
      <c r="D267" s="24" t="s">
        <v>764</v>
      </c>
    </row>
    <row r="268" spans="1:4" ht="17" x14ac:dyDescent="0.2">
      <c r="A268" s="31" t="str">
        <f>IF(ISNA(VLOOKUP(B268,Definitions!B$2:B$1623,1,FALSE)),"Not listed","")</f>
        <v/>
      </c>
      <c r="B268" s="37" t="s">
        <v>25</v>
      </c>
      <c r="C268" s="33" t="s">
        <v>670</v>
      </c>
      <c r="D268" s="24" t="s">
        <v>843</v>
      </c>
    </row>
    <row r="269" spans="1:4" ht="17" x14ac:dyDescent="0.2">
      <c r="A269" s="31" t="str">
        <f>IF(ISNA(VLOOKUP(B269,Definitions!B$2:B$1623,1,FALSE)),"Not listed","")</f>
        <v/>
      </c>
      <c r="B269" s="32" t="s">
        <v>155</v>
      </c>
      <c r="C269" s="33" t="s">
        <v>670</v>
      </c>
      <c r="D269" s="24" t="s">
        <v>764</v>
      </c>
    </row>
    <row r="270" spans="1:4" ht="17" x14ac:dyDescent="0.2">
      <c r="A270" s="31" t="str">
        <f>IF(ISNA(VLOOKUP(B270,Definitions!B$2:B$1623,1,FALSE)),"Not listed","")</f>
        <v/>
      </c>
      <c r="B270" s="32" t="s">
        <v>731</v>
      </c>
      <c r="C270" s="33" t="s">
        <v>670</v>
      </c>
      <c r="D270" s="24" t="s">
        <v>764</v>
      </c>
    </row>
    <row r="271" spans="1:4" ht="17" x14ac:dyDescent="0.2">
      <c r="A271" s="31" t="str">
        <f>IF(ISNA(VLOOKUP(B271,Definitions!B$2:B$1623,1,FALSE)),"Not listed","")</f>
        <v/>
      </c>
      <c r="B271" s="32" t="s">
        <v>711</v>
      </c>
      <c r="C271" s="33" t="s">
        <v>670</v>
      </c>
      <c r="D271" s="24" t="s">
        <v>839</v>
      </c>
    </row>
    <row r="272" spans="1:4" ht="17" x14ac:dyDescent="0.2">
      <c r="A272" s="31" t="str">
        <f>IF(ISNA(VLOOKUP(B272,Definitions!B$2:B$1623,1,FALSE)),"Not listed","")</f>
        <v/>
      </c>
      <c r="B272" s="37" t="s">
        <v>25</v>
      </c>
      <c r="C272" s="24" t="s">
        <v>670</v>
      </c>
      <c r="D272" s="24" t="s">
        <v>842</v>
      </c>
    </row>
    <row r="273" spans="1:4" ht="17" x14ac:dyDescent="0.2">
      <c r="A273" s="31" t="str">
        <f>IF(ISNA(VLOOKUP(B273,Definitions!B$2:B$1623,1,FALSE)),"Not listed","")</f>
        <v/>
      </c>
      <c r="B273" s="37" t="s">
        <v>25</v>
      </c>
      <c r="C273" s="24" t="s">
        <v>670</v>
      </c>
      <c r="D273" s="24" t="s">
        <v>841</v>
      </c>
    </row>
    <row r="274" spans="1:4" ht="17" x14ac:dyDescent="0.2">
      <c r="A274" s="31" t="str">
        <f>IF(ISNA(VLOOKUP(B274,Definitions!B$2:B$1623,1,FALSE)),"Not listed","")</f>
        <v/>
      </c>
      <c r="B274" s="32" t="s">
        <v>155</v>
      </c>
      <c r="C274" s="33" t="s">
        <v>760</v>
      </c>
      <c r="D274" s="40" t="s">
        <v>761</v>
      </c>
    </row>
    <row r="275" spans="1:4" ht="17" x14ac:dyDescent="0.2">
      <c r="A275" s="31" t="str">
        <f>IF(ISNA(VLOOKUP(B275,Definitions!B$2:B$1623,1,FALSE)),"Not listed","")</f>
        <v/>
      </c>
      <c r="B275" s="32" t="s">
        <v>280</v>
      </c>
      <c r="C275" s="33" t="s">
        <v>759</v>
      </c>
    </row>
    <row r="276" spans="1:4" ht="17" x14ac:dyDescent="0.2">
      <c r="A276" s="31" t="str">
        <f>IF(ISNA(VLOOKUP(B276,Definitions!B$2:B$1623,1,FALSE)),"Not listed","")</f>
        <v/>
      </c>
      <c r="B276" s="37" t="s">
        <v>333</v>
      </c>
      <c r="C276" s="33" t="s">
        <v>759</v>
      </c>
    </row>
    <row r="277" spans="1:4" ht="17" x14ac:dyDescent="0.2">
      <c r="A277" s="31" t="str">
        <f>IF(ISNA(VLOOKUP(B277,Definitions!B$2:B$1623,1,FALSE)),"Not listed","")</f>
        <v/>
      </c>
      <c r="B277" s="32" t="s">
        <v>711</v>
      </c>
      <c r="C277" s="33" t="s">
        <v>759</v>
      </c>
    </row>
    <row r="278" spans="1:4" ht="17" x14ac:dyDescent="0.2">
      <c r="A278" s="31" t="str">
        <f>IF(ISNA(VLOOKUP(B278,Definitions!B$2:B$1623,1,FALSE)),"Not listed","")</f>
        <v/>
      </c>
      <c r="B278" s="32" t="s">
        <v>322</v>
      </c>
      <c r="C278" s="33" t="s">
        <v>759</v>
      </c>
    </row>
    <row r="279" spans="1:4" ht="17" x14ac:dyDescent="0.2">
      <c r="A279" s="31" t="str">
        <f>IF(ISNA(VLOOKUP(B279,Definitions!B$2:B$1623,1,FALSE)),"Not listed","")</f>
        <v/>
      </c>
      <c r="B279" s="32" t="s">
        <v>714</v>
      </c>
      <c r="C279" s="33" t="s">
        <v>759</v>
      </c>
    </row>
    <row r="280" spans="1:4" ht="17" x14ac:dyDescent="0.2">
      <c r="A280" s="31" t="str">
        <f>IF(ISNA(VLOOKUP(B280,Definitions!B$2:B$1623,1,FALSE)),"Not listed","")</f>
        <v/>
      </c>
      <c r="B280" s="32" t="s">
        <v>717</v>
      </c>
      <c r="C280" s="33" t="s">
        <v>759</v>
      </c>
    </row>
    <row r="281" spans="1:4" ht="17" x14ac:dyDescent="0.2">
      <c r="A281" s="31" t="str">
        <f>IF(ISNA(VLOOKUP(B281,Definitions!B$2:B$1623,1,FALSE)),"Not listed","")</f>
        <v/>
      </c>
      <c r="B281" s="32" t="s">
        <v>718</v>
      </c>
      <c r="C281" s="33" t="s">
        <v>759</v>
      </c>
    </row>
    <row r="282" spans="1:4" ht="17" x14ac:dyDescent="0.2">
      <c r="A282" s="31" t="str">
        <f>IF(ISNA(VLOOKUP(B282,Definitions!B$2:B$1623,1,FALSE)),"Not listed","")</f>
        <v/>
      </c>
      <c r="B282" s="32" t="s">
        <v>724</v>
      </c>
      <c r="C282" s="33" t="s">
        <v>759</v>
      </c>
    </row>
    <row r="283" spans="1:4" ht="17" x14ac:dyDescent="0.2">
      <c r="A283" s="31" t="str">
        <f>IF(ISNA(VLOOKUP(B283,Definitions!B$2:B$1623,1,FALSE)),"Not listed","")</f>
        <v/>
      </c>
      <c r="B283" s="37" t="s">
        <v>335</v>
      </c>
      <c r="C283" s="33" t="s">
        <v>759</v>
      </c>
    </row>
    <row r="284" spans="1:4" ht="17" x14ac:dyDescent="0.2">
      <c r="A284" s="31" t="str">
        <f>IF(ISNA(VLOOKUP(B284,Definitions!B$2:B$1623,1,FALSE)),"Not listed","")</f>
        <v/>
      </c>
      <c r="B284" s="37" t="s">
        <v>336</v>
      </c>
      <c r="C284" s="33" t="s">
        <v>759</v>
      </c>
    </row>
    <row r="285" spans="1:4" ht="17" x14ac:dyDescent="0.2">
      <c r="A285" s="31" t="str">
        <f>IF(ISNA(VLOOKUP(B285,Definitions!B$2:B$1623,1,FALSE)),"Not listed","")</f>
        <v/>
      </c>
      <c r="B285" s="37" t="s">
        <v>337</v>
      </c>
      <c r="C285" s="33" t="s">
        <v>759</v>
      </c>
    </row>
    <row r="286" spans="1:4" ht="17" x14ac:dyDescent="0.2">
      <c r="A286" s="31" t="str">
        <f>IF(ISNA(VLOOKUP(B286,Definitions!B$2:B$1623,1,FALSE)),"Not listed","")</f>
        <v/>
      </c>
      <c r="B286" s="37" t="s">
        <v>338</v>
      </c>
      <c r="C286" s="33" t="s">
        <v>759</v>
      </c>
    </row>
    <row r="287" spans="1:4" ht="17" x14ac:dyDescent="0.2">
      <c r="A287" s="31" t="str">
        <f>IF(ISNA(VLOOKUP(B287,Definitions!B$2:B$1623,1,FALSE)),"Not listed","")</f>
        <v/>
      </c>
      <c r="B287" s="37" t="s">
        <v>339</v>
      </c>
      <c r="C287" s="33" t="s">
        <v>759</v>
      </c>
    </row>
    <row r="288" spans="1:4" ht="17" x14ac:dyDescent="0.2">
      <c r="A288" s="31" t="str">
        <f>IF(ISNA(VLOOKUP(B288,Definitions!B$2:B$1623,1,FALSE)),"Not listed","")</f>
        <v/>
      </c>
      <c r="B288" s="32" t="s">
        <v>340</v>
      </c>
      <c r="C288" s="33" t="s">
        <v>759</v>
      </c>
    </row>
    <row r="289" spans="1:3" ht="17" x14ac:dyDescent="0.2">
      <c r="A289" s="31" t="str">
        <f>IF(ISNA(VLOOKUP(B289,Definitions!B$2:B$1623,1,FALSE)),"Not listed","")</f>
        <v/>
      </c>
      <c r="B289" s="32" t="s">
        <v>341</v>
      </c>
      <c r="C289" s="33" t="s">
        <v>759</v>
      </c>
    </row>
    <row r="290" spans="1:3" ht="17" x14ac:dyDescent="0.2">
      <c r="A290" s="31" t="str">
        <f>IF(ISNA(VLOOKUP(B290,Definitions!B$2:B$1623,1,FALSE)),"Not listed","")</f>
        <v/>
      </c>
      <c r="B290" s="32" t="s">
        <v>342</v>
      </c>
      <c r="C290" s="33" t="s">
        <v>759</v>
      </c>
    </row>
    <row r="291" spans="1:3" ht="17" x14ac:dyDescent="0.2">
      <c r="A291" s="31" t="str">
        <f>IF(ISNA(VLOOKUP(B291,Definitions!B$2:B$1623,1,FALSE)),"Not listed","")</f>
        <v/>
      </c>
      <c r="B291" s="32" t="s">
        <v>297</v>
      </c>
      <c r="C291" s="33" t="s">
        <v>759</v>
      </c>
    </row>
    <row r="292" spans="1:3" ht="17" x14ac:dyDescent="0.2">
      <c r="A292" s="31" t="str">
        <f>IF(ISNA(VLOOKUP(B292,Definitions!B$2:B$1623,1,FALSE)),"Not listed","")</f>
        <v/>
      </c>
      <c r="B292" s="37" t="s">
        <v>343</v>
      </c>
      <c r="C292" s="33" t="s">
        <v>759</v>
      </c>
    </row>
    <row r="293" spans="1:3" ht="17" x14ac:dyDescent="0.2">
      <c r="A293" s="31" t="str">
        <f>IF(ISNA(VLOOKUP(B293,Definitions!B$2:B$1623,1,FALSE)),"Not listed","")</f>
        <v/>
      </c>
      <c r="B293" s="37" t="s">
        <v>344</v>
      </c>
      <c r="C293" s="33" t="s">
        <v>759</v>
      </c>
    </row>
    <row r="294" spans="1:3" ht="17" x14ac:dyDescent="0.2">
      <c r="A294" s="31" t="str">
        <f>IF(ISNA(VLOOKUP(B294,Definitions!B$2:B$1623,1,FALSE)),"Not listed","")</f>
        <v/>
      </c>
      <c r="B294" s="37" t="s">
        <v>345</v>
      </c>
      <c r="C294" s="33" t="s">
        <v>759</v>
      </c>
    </row>
    <row r="295" spans="1:3" ht="17" x14ac:dyDescent="0.2">
      <c r="A295" s="31" t="str">
        <f>IF(ISNA(VLOOKUP(B295,Definitions!B$2:B$1623,1,FALSE)),"Not listed","")</f>
        <v/>
      </c>
      <c r="B295" s="37" t="s">
        <v>25</v>
      </c>
      <c r="C295" s="33" t="s">
        <v>759</v>
      </c>
    </row>
    <row r="296" spans="1:3" ht="17" x14ac:dyDescent="0.2">
      <c r="A296" s="31" t="str">
        <f>IF(ISNA(VLOOKUP(B296,Definitions!B$2:B$1623,1,FALSE)),"Not listed","")</f>
        <v/>
      </c>
      <c r="B296" s="37" t="s">
        <v>346</v>
      </c>
      <c r="C296" s="33" t="s">
        <v>759</v>
      </c>
    </row>
    <row r="297" spans="1:3" ht="17" x14ac:dyDescent="0.2">
      <c r="A297" s="31" t="str">
        <f>IF(ISNA(VLOOKUP(B297,Definitions!B$2:B$1623,1,FALSE)),"Not listed","")</f>
        <v/>
      </c>
      <c r="B297" s="32" t="s">
        <v>727</v>
      </c>
      <c r="C297" s="33" t="s">
        <v>759</v>
      </c>
    </row>
    <row r="298" spans="1:3" ht="17" x14ac:dyDescent="0.2">
      <c r="A298" s="31" t="str">
        <f>IF(ISNA(VLOOKUP(B298,Definitions!B$2:B$1623,1,FALSE)),"Not listed","")</f>
        <v/>
      </c>
      <c r="B298" s="32" t="s">
        <v>644</v>
      </c>
      <c r="C298" s="33" t="s">
        <v>759</v>
      </c>
    </row>
    <row r="299" spans="1:3" ht="17" x14ac:dyDescent="0.2">
      <c r="A299" s="31" t="str">
        <f>IF(ISNA(VLOOKUP(B299,Definitions!B$2:B$1623,1,FALSE)),"Not listed","")</f>
        <v/>
      </c>
      <c r="B299" s="32" t="s">
        <v>646</v>
      </c>
      <c r="C299" s="33" t="s">
        <v>759</v>
      </c>
    </row>
  </sheetData>
  <sortState xmlns:xlrd2="http://schemas.microsoft.com/office/spreadsheetml/2017/richdata2" ref="A2:C2">
    <sortCondition ref="C2"/>
    <sortCondition ref="A2"/>
  </sortState>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87"/>
  <sheetViews>
    <sheetView topLeftCell="A170" zoomScale="130" zoomScaleNormal="130" workbookViewId="0">
      <selection activeCell="H187" sqref="H187"/>
    </sheetView>
  </sheetViews>
  <sheetFormatPr baseColWidth="10" defaultColWidth="11" defaultRowHeight="16" x14ac:dyDescent="0.2"/>
  <cols>
    <col min="2" max="2" width="21.1640625" customWidth="1"/>
    <col min="3" max="3" width="54.1640625" customWidth="1"/>
    <col min="8" max="8" width="10.6640625" customWidth="1"/>
    <col min="9" max="9" width="11" hidden="1" customWidth="1"/>
  </cols>
  <sheetData>
    <row r="1" spans="1:13" x14ac:dyDescent="0.2">
      <c r="A1" t="s">
        <v>165</v>
      </c>
      <c r="B1" t="s">
        <v>215</v>
      </c>
      <c r="C1" t="s">
        <v>214</v>
      </c>
      <c r="D1" t="s">
        <v>740</v>
      </c>
    </row>
    <row r="2" spans="1:13" x14ac:dyDescent="0.2">
      <c r="B2" t="s">
        <v>179</v>
      </c>
      <c r="C2" t="s">
        <v>26</v>
      </c>
      <c r="D2" s="8" t="str">
        <f>VLOOKUP(C2,M$2:M$200,1,FALSE)</f>
        <v>absorbed dose</v>
      </c>
      <c r="H2" t="e">
        <f>VLOOKUP(M2,C$2:C$200,1,FALSE)</f>
        <v>#N/A</v>
      </c>
      <c r="I2" t="str">
        <f>SUBSTITUTE(PROPER(LOWER(C2))," ","")</f>
        <v>AbsorbedDose</v>
      </c>
      <c r="M2" t="s">
        <v>741</v>
      </c>
    </row>
    <row r="3" spans="1:13" x14ac:dyDescent="0.2">
      <c r="B3" t="s">
        <v>175</v>
      </c>
      <c r="C3" t="s">
        <v>756</v>
      </c>
      <c r="D3" s="8" t="str">
        <f>VLOOKUP(C3,M$2:M$200,1,FALSE)</f>
        <v>activity [of radioactivity]</v>
      </c>
      <c r="H3" t="str">
        <f t="shared" ref="H3:H66" si="0">VLOOKUP(M3,C$2:C$200,1,FALSE)</f>
        <v>(energy per mass) per time</v>
      </c>
      <c r="I3" t="str">
        <f t="shared" ref="I3:I66" si="1">SUBSTITUTE(PROPER(LOWER(C3))," ","")</f>
        <v>Activity[OfRadioactivity]</v>
      </c>
      <c r="M3" t="s">
        <v>742</v>
      </c>
    </row>
    <row r="4" spans="1:13" x14ac:dyDescent="0.2">
      <c r="B4" s="11" t="s">
        <v>174</v>
      </c>
      <c r="C4" t="s">
        <v>27</v>
      </c>
      <c r="D4" s="8" t="str">
        <f>VLOOKUP(C4,M$2:M$200,1,FALSE)</f>
        <v>amount of substance</v>
      </c>
      <c r="H4" t="str">
        <f t="shared" si="0"/>
        <v>(mass per time) per area</v>
      </c>
      <c r="I4" t="str">
        <f t="shared" si="1"/>
        <v>AmountOfSubstance</v>
      </c>
      <c r="M4" t="s">
        <v>743</v>
      </c>
    </row>
    <row r="5" spans="1:13" x14ac:dyDescent="0.2">
      <c r="B5" s="11" t="s">
        <v>189</v>
      </c>
      <c r="C5" t="s">
        <v>28</v>
      </c>
      <c r="D5" s="8" t="str">
        <f>VLOOKUP(C5,M$2:M$200,1,FALSE)</f>
        <v>amount of substance per amount of substance</v>
      </c>
      <c r="H5" t="str">
        <f t="shared" si="0"/>
        <v>(mass per time) per length</v>
      </c>
      <c r="I5" t="str">
        <f t="shared" si="1"/>
        <v>AmountOfSubstancePerAmountOfSubstance</v>
      </c>
      <c r="M5" t="s">
        <v>744</v>
      </c>
    </row>
    <row r="6" spans="1:13" x14ac:dyDescent="0.2">
      <c r="B6" t="s">
        <v>168</v>
      </c>
      <c r="C6" t="s">
        <v>29</v>
      </c>
      <c r="D6" s="8" t="str">
        <f>VLOOKUP(C6,M$2:M$200,1,FALSE)</f>
        <v>amount of substance per area</v>
      </c>
      <c r="H6" t="str">
        <f t="shared" si="0"/>
        <v>(mass per volume) per length</v>
      </c>
      <c r="I6" t="str">
        <f t="shared" si="1"/>
        <v>AmountOfSubstancePerArea</v>
      </c>
      <c r="M6" t="s">
        <v>745</v>
      </c>
    </row>
    <row r="7" spans="1:13" x14ac:dyDescent="0.2">
      <c r="B7" t="s">
        <v>167</v>
      </c>
      <c r="C7" t="s">
        <v>30</v>
      </c>
      <c r="D7" s="8" t="str">
        <f>VLOOKUP(C7,M$2:M$200,1,FALSE)</f>
        <v>amount of substance per time</v>
      </c>
      <c r="H7" t="str">
        <f t="shared" si="0"/>
        <v>(volume per time) length</v>
      </c>
      <c r="I7" t="str">
        <f t="shared" si="1"/>
        <v>AmountOfSubstancePerTime</v>
      </c>
      <c r="M7" t="s">
        <v>746</v>
      </c>
    </row>
    <row r="8" spans="1:13" x14ac:dyDescent="0.2">
      <c r="B8" t="s">
        <v>178</v>
      </c>
      <c r="C8" t="s">
        <v>198</v>
      </c>
      <c r="D8" s="8" t="e">
        <f>VLOOKUP(C8,M$2:M$200,1,FALSE)</f>
        <v>#N/A</v>
      </c>
      <c r="H8" t="str">
        <f t="shared" si="0"/>
        <v>(volume per time) per (pressure length)</v>
      </c>
      <c r="I8" t="str">
        <f t="shared" si="1"/>
        <v>AmountOfSubstancePerTimePerArea</v>
      </c>
      <c r="M8" t="s">
        <v>747</v>
      </c>
    </row>
    <row r="9" spans="1:13" x14ac:dyDescent="0.2">
      <c r="B9" s="11" t="s">
        <v>1</v>
      </c>
      <c r="C9" t="s">
        <v>31</v>
      </c>
      <c r="D9" s="8" t="str">
        <f>VLOOKUP(C9,M$2:M$200,1,FALSE)</f>
        <v>amount of substance per volume</v>
      </c>
      <c r="H9" t="str">
        <f t="shared" si="0"/>
        <v>(volume per time) per area</v>
      </c>
      <c r="I9" t="str">
        <f t="shared" si="1"/>
        <v>AmountOfSubstancePerVolume</v>
      </c>
      <c r="M9" t="s">
        <v>748</v>
      </c>
    </row>
    <row r="10" spans="1:13" x14ac:dyDescent="0.2">
      <c r="B10" t="s">
        <v>166</v>
      </c>
      <c r="C10" t="s">
        <v>32</v>
      </c>
      <c r="D10" s="8" t="str">
        <f>VLOOKUP(C10,M$2:M$200,1,FALSE)</f>
        <v>angle per length</v>
      </c>
      <c r="H10" t="str">
        <f t="shared" si="0"/>
        <v>(volume per time) per length</v>
      </c>
      <c r="I10" t="str">
        <f>SUBSTITUTE(PROPER(LOWER(C10))," ","")</f>
        <v>AnglePerLength</v>
      </c>
      <c r="M10" t="s">
        <v>749</v>
      </c>
    </row>
    <row r="11" spans="1:13" x14ac:dyDescent="0.2">
      <c r="B11" s="11" t="s">
        <v>177</v>
      </c>
      <c r="C11" t="s">
        <v>33</v>
      </c>
      <c r="D11" s="8" t="str">
        <f>VLOOKUP(C11,M$2:M$200,1,FALSE)</f>
        <v>angle per volume</v>
      </c>
      <c r="H11" t="str">
        <f t="shared" si="0"/>
        <v>(volume per time) per pressure</v>
      </c>
      <c r="I11" t="str">
        <f t="shared" si="1"/>
        <v>AnglePerVolume</v>
      </c>
      <c r="M11" t="s">
        <v>750</v>
      </c>
    </row>
    <row r="12" spans="1:13" x14ac:dyDescent="0.2">
      <c r="B12" t="s">
        <v>172</v>
      </c>
      <c r="C12" t="s">
        <v>34</v>
      </c>
      <c r="D12" s="8" t="str">
        <f>VLOOKUP(C12,M$2:M$200,1,FALSE)</f>
        <v>angular acceleration</v>
      </c>
      <c r="H12" t="str">
        <f t="shared" si="0"/>
        <v>(volume per time) per time</v>
      </c>
      <c r="I12" t="str">
        <f t="shared" si="1"/>
        <v>AngularAcceleration</v>
      </c>
      <c r="M12" t="s">
        <v>751</v>
      </c>
    </row>
    <row r="13" spans="1:13" x14ac:dyDescent="0.2">
      <c r="B13" t="s">
        <v>173</v>
      </c>
      <c r="C13" t="s">
        <v>35</v>
      </c>
      <c r="D13" s="8" t="str">
        <f>VLOOKUP(C13,M$2:M$200,1,FALSE)</f>
        <v>angular velocity</v>
      </c>
      <c r="H13" t="str">
        <f t="shared" si="0"/>
        <v>(volume per time) per volume</v>
      </c>
      <c r="I13" t="str">
        <f t="shared" si="1"/>
        <v>AngularVelocity</v>
      </c>
      <c r="M13" t="s">
        <v>752</v>
      </c>
    </row>
    <row r="14" spans="1:13" x14ac:dyDescent="0.2">
      <c r="B14" t="s">
        <v>171</v>
      </c>
      <c r="C14" t="s">
        <v>194</v>
      </c>
      <c r="D14" s="8" t="str">
        <f>VLOOKUP(C14,M$2:M$200,1,FALSE)</f>
        <v>API gamma ray</v>
      </c>
      <c r="H14" t="str">
        <f t="shared" si="0"/>
        <v>api gamma ray</v>
      </c>
      <c r="I14" t="str">
        <f t="shared" si="1"/>
        <v>ApiGammaRay</v>
      </c>
      <c r="M14" t="s">
        <v>753</v>
      </c>
    </row>
    <row r="15" spans="1:13" x14ac:dyDescent="0.2">
      <c r="B15" t="s">
        <v>170</v>
      </c>
      <c r="C15" t="s">
        <v>195</v>
      </c>
      <c r="D15" s="8" t="str">
        <f>VLOOKUP(C15,M$2:M$200,1,FALSE)</f>
        <v>API gravity</v>
      </c>
      <c r="H15" t="str">
        <f t="shared" si="0"/>
        <v>api gravity</v>
      </c>
      <c r="I15" t="str">
        <f t="shared" si="1"/>
        <v>ApiGravity</v>
      </c>
      <c r="M15" t="s">
        <v>754</v>
      </c>
    </row>
    <row r="16" spans="1:13" x14ac:dyDescent="0.2">
      <c r="B16" t="s">
        <v>169</v>
      </c>
      <c r="C16" t="s">
        <v>196</v>
      </c>
      <c r="D16" s="8" t="str">
        <f>VLOOKUP(C16,M$2:M$200,1,FALSE)</f>
        <v>API neutron</v>
      </c>
      <c r="H16" t="str">
        <f t="shared" si="0"/>
        <v>api neutron</v>
      </c>
      <c r="I16" t="str">
        <f t="shared" si="1"/>
        <v>ApiNeutron</v>
      </c>
      <c r="M16" t="s">
        <v>755</v>
      </c>
    </row>
    <row r="17" spans="2:13" x14ac:dyDescent="0.2">
      <c r="B17" t="s">
        <v>176</v>
      </c>
      <c r="C17" t="s">
        <v>36</v>
      </c>
      <c r="D17" s="8" t="str">
        <f>VLOOKUP(C17,M$2:M$200,1,FALSE)</f>
        <v>area</v>
      </c>
      <c r="H17" t="str">
        <f t="shared" si="0"/>
        <v>absorbed dose</v>
      </c>
      <c r="I17" t="str">
        <f t="shared" si="1"/>
        <v>Area</v>
      </c>
      <c r="M17" t="s">
        <v>26</v>
      </c>
    </row>
    <row r="18" spans="2:13" x14ac:dyDescent="0.2">
      <c r="B18" s="11"/>
      <c r="C18" t="s">
        <v>37</v>
      </c>
      <c r="D18" s="8" t="str">
        <f>VLOOKUP(C18,M$2:M$200,1,FALSE)</f>
        <v>area per amount of substance</v>
      </c>
      <c r="H18" t="str">
        <f t="shared" si="0"/>
        <v>activity [of radioactivity]</v>
      </c>
      <c r="I18" t="str">
        <f t="shared" si="1"/>
        <v>AreaPerAmountOfSubstance</v>
      </c>
      <c r="M18" t="s">
        <v>756</v>
      </c>
    </row>
    <row r="19" spans="2:13" x14ac:dyDescent="0.2">
      <c r="B19" t="s">
        <v>180</v>
      </c>
      <c r="C19" t="s">
        <v>38</v>
      </c>
      <c r="D19" s="8" t="str">
        <f>VLOOKUP(C19,M$2:M$200,1,FALSE)</f>
        <v>area per area</v>
      </c>
      <c r="H19" t="str">
        <f t="shared" si="0"/>
        <v>amount of substance</v>
      </c>
      <c r="I19" t="str">
        <f t="shared" si="1"/>
        <v>AreaPerArea</v>
      </c>
      <c r="M19" t="s">
        <v>27</v>
      </c>
    </row>
    <row r="20" spans="2:13" x14ac:dyDescent="0.2">
      <c r="B20" t="s">
        <v>218</v>
      </c>
      <c r="C20" t="s">
        <v>199</v>
      </c>
      <c r="D20" s="8" t="e">
        <f>VLOOKUP(C20,M$2:M$200,1,FALSE)</f>
        <v>#N/A</v>
      </c>
      <c r="H20" t="str">
        <f t="shared" si="0"/>
        <v>amount of substance per amount of substance</v>
      </c>
      <c r="I20" t="str">
        <f t="shared" si="1"/>
        <v>AreaPerCount</v>
      </c>
      <c r="M20" t="s">
        <v>28</v>
      </c>
    </row>
    <row r="21" spans="2:13" x14ac:dyDescent="0.2">
      <c r="B21" s="11" t="s">
        <v>182</v>
      </c>
      <c r="C21" t="s">
        <v>39</v>
      </c>
      <c r="D21" s="8" t="str">
        <f>VLOOKUP(C21,M$2:M$200,1,FALSE)</f>
        <v>area per mass</v>
      </c>
      <c r="H21" t="str">
        <f t="shared" si="0"/>
        <v>amount of substance per area</v>
      </c>
      <c r="I21" t="str">
        <f t="shared" si="1"/>
        <v>AreaPerMass</v>
      </c>
      <c r="M21" t="s">
        <v>29</v>
      </c>
    </row>
    <row r="22" spans="2:13" x14ac:dyDescent="0.2">
      <c r="B22" t="s">
        <v>184</v>
      </c>
      <c r="C22" t="s">
        <v>15</v>
      </c>
      <c r="D22" s="8" t="str">
        <f>VLOOKUP(C22,M$2:M$200,1,FALSE)</f>
        <v>area per time</v>
      </c>
      <c r="H22" t="str">
        <f t="shared" si="0"/>
        <v>amount of substance per time</v>
      </c>
      <c r="I22" t="str">
        <f t="shared" si="1"/>
        <v>AreaPerTime</v>
      </c>
      <c r="M22" t="s">
        <v>30</v>
      </c>
    </row>
    <row r="23" spans="2:13" x14ac:dyDescent="0.2">
      <c r="B23" t="s">
        <v>183</v>
      </c>
      <c r="C23" t="s">
        <v>40</v>
      </c>
      <c r="D23" s="8" t="str">
        <f>VLOOKUP(C23,M$2:M$200,1,FALSE)</f>
        <v>area per volume</v>
      </c>
      <c r="H23" t="str">
        <f t="shared" si="0"/>
        <v>amount of substance per volume</v>
      </c>
      <c r="I23" t="str">
        <f t="shared" si="1"/>
        <v>AreaPerVolume</v>
      </c>
      <c r="M23" t="s">
        <v>31</v>
      </c>
    </row>
    <row r="24" spans="2:13" x14ac:dyDescent="0.2">
      <c r="B24" t="s">
        <v>181</v>
      </c>
      <c r="C24" t="s">
        <v>41</v>
      </c>
      <c r="D24" s="8" t="str">
        <f>VLOOKUP(C24,M$2:M$200,1,FALSE)</f>
        <v>attenuation per frequency interval</v>
      </c>
      <c r="H24" t="str">
        <f t="shared" si="0"/>
        <v>angle per length</v>
      </c>
      <c r="I24" t="str">
        <f t="shared" si="1"/>
        <v>AttenuationPerFrequencyInterval</v>
      </c>
      <c r="M24" t="s">
        <v>32</v>
      </c>
    </row>
    <row r="25" spans="2:13" x14ac:dyDescent="0.2">
      <c r="B25" t="s">
        <v>192</v>
      </c>
      <c r="C25" t="s">
        <v>42</v>
      </c>
      <c r="D25" s="8" t="str">
        <f>VLOOKUP(C25,M$2:M$200,1,FALSE)</f>
        <v>capacitance</v>
      </c>
      <c r="H25" t="str">
        <f t="shared" si="0"/>
        <v>angle per volume</v>
      </c>
      <c r="I25" t="str">
        <f t="shared" si="1"/>
        <v>Capacitance</v>
      </c>
      <c r="M25" t="s">
        <v>33</v>
      </c>
    </row>
    <row r="26" spans="2:13" x14ac:dyDescent="0.2">
      <c r="B26" t="s">
        <v>186</v>
      </c>
      <c r="C26" t="s">
        <v>200</v>
      </c>
      <c r="D26" s="8" t="e">
        <f>VLOOKUP(C26,M$2:M$200,1,FALSE)</f>
        <v>#N/A</v>
      </c>
      <c r="H26" t="str">
        <f t="shared" si="0"/>
        <v>angular acceleration</v>
      </c>
      <c r="I26" t="str">
        <f t="shared" si="1"/>
        <v>CationExchangeCapacity</v>
      </c>
      <c r="M26" t="s">
        <v>34</v>
      </c>
    </row>
    <row r="27" spans="2:13" x14ac:dyDescent="0.2">
      <c r="B27" t="s">
        <v>187</v>
      </c>
      <c r="C27" t="s">
        <v>43</v>
      </c>
      <c r="D27" s="8" t="str">
        <f>VLOOKUP(C27,M$2:M$200,1,FALSE)</f>
        <v>data transfer speed</v>
      </c>
      <c r="H27" t="str">
        <f t="shared" si="0"/>
        <v>angular velocity</v>
      </c>
      <c r="I27" t="str">
        <f t="shared" si="1"/>
        <v>DataTransferSpeed</v>
      </c>
      <c r="M27" t="s">
        <v>35</v>
      </c>
    </row>
    <row r="28" spans="2:13" x14ac:dyDescent="0.2">
      <c r="B28" s="11" t="s">
        <v>4</v>
      </c>
      <c r="C28" t="s">
        <v>207</v>
      </c>
      <c r="D28" s="8" t="e">
        <f>VLOOKUP(C28,M$2:M$200,1,FALSE)</f>
        <v>#N/A</v>
      </c>
      <c r="H28" t="str">
        <f t="shared" si="0"/>
        <v>area</v>
      </c>
      <c r="I28" t="str">
        <f t="shared" si="1"/>
        <v>DensityOrUnitWeight</v>
      </c>
      <c r="M28" t="s">
        <v>36</v>
      </c>
    </row>
    <row r="29" spans="2:13" x14ac:dyDescent="0.2">
      <c r="C29" t="s">
        <v>44</v>
      </c>
      <c r="D29" s="8" t="str">
        <f>VLOOKUP(C29,M$2:M$200,1,FALSE)</f>
        <v>diffusion coefficient</v>
      </c>
      <c r="H29" t="str">
        <f t="shared" si="0"/>
        <v>area per amount of substance</v>
      </c>
      <c r="I29" t="str">
        <f t="shared" si="1"/>
        <v>DiffusionCoefficient</v>
      </c>
      <c r="M29" t="s">
        <v>37</v>
      </c>
    </row>
    <row r="30" spans="2:13" x14ac:dyDescent="0.2">
      <c r="B30" t="s">
        <v>25</v>
      </c>
      <c r="C30" t="s">
        <v>201</v>
      </c>
      <c r="D30" s="8" t="e">
        <f>VLOOKUP(C30,M$2:M$200,1,FALSE)</f>
        <v>#N/A</v>
      </c>
      <c r="H30" t="str">
        <f t="shared" si="0"/>
        <v>area per area</v>
      </c>
      <c r="I30" t="str">
        <f t="shared" si="1"/>
        <v>DiffusiveTimeOfFlight</v>
      </c>
      <c r="M30" t="s">
        <v>38</v>
      </c>
    </row>
    <row r="31" spans="2:13" x14ac:dyDescent="0.2">
      <c r="B31" t="s">
        <v>193</v>
      </c>
      <c r="C31" t="s">
        <v>45</v>
      </c>
      <c r="D31" s="8" t="str">
        <f>VLOOKUP(C31,M$2:M$200,1,FALSE)</f>
        <v>digital storage</v>
      </c>
      <c r="H31" t="str">
        <f t="shared" si="0"/>
        <v>area per mass</v>
      </c>
      <c r="I31" t="str">
        <f t="shared" si="1"/>
        <v>DigitalStorage</v>
      </c>
      <c r="M31" t="s">
        <v>39</v>
      </c>
    </row>
    <row r="32" spans="2:13" x14ac:dyDescent="0.2">
      <c r="B32" t="s">
        <v>191</v>
      </c>
      <c r="C32" t="s">
        <v>10</v>
      </c>
      <c r="D32" s="8" t="str">
        <f>VLOOKUP(C32,M$2:M$200,1,FALSE)</f>
        <v>dimensionless</v>
      </c>
      <c r="H32" t="str">
        <f t="shared" si="0"/>
        <v>area per time</v>
      </c>
      <c r="I32" t="str">
        <f t="shared" si="1"/>
        <v>Dimensionless</v>
      </c>
      <c r="M32" t="s">
        <v>15</v>
      </c>
    </row>
    <row r="33" spans="2:13" x14ac:dyDescent="0.2">
      <c r="B33" t="s">
        <v>188</v>
      </c>
      <c r="C33" t="s">
        <v>46</v>
      </c>
      <c r="D33" s="8" t="str">
        <f>VLOOKUP(C33,M$2:M$200,1,FALSE)</f>
        <v>dipole moment</v>
      </c>
      <c r="H33" t="str">
        <f t="shared" si="0"/>
        <v>area per volume</v>
      </c>
      <c r="I33" t="str">
        <f t="shared" si="1"/>
        <v>DipoleMoment</v>
      </c>
      <c r="M33" t="s">
        <v>40</v>
      </c>
    </row>
    <row r="34" spans="2:13" x14ac:dyDescent="0.2">
      <c r="B34" t="s">
        <v>185</v>
      </c>
      <c r="C34" t="s">
        <v>47</v>
      </c>
      <c r="D34" s="8" t="str">
        <f>VLOOKUP(C34,M$2:M$200,1,FALSE)</f>
        <v>dose equivalent</v>
      </c>
      <c r="H34" t="str">
        <f t="shared" si="0"/>
        <v>attenuation per frequency interval</v>
      </c>
      <c r="I34" t="str">
        <f t="shared" si="1"/>
        <v>DoseEquivalent</v>
      </c>
      <c r="M34" t="s">
        <v>41</v>
      </c>
    </row>
    <row r="35" spans="2:13" x14ac:dyDescent="0.2">
      <c r="B35" t="s">
        <v>190</v>
      </c>
      <c r="C35" t="s">
        <v>48</v>
      </c>
      <c r="D35" s="8" t="str">
        <f>VLOOKUP(C35,M$2:M$200,1,FALSE)</f>
        <v>dynamic viscosity</v>
      </c>
      <c r="H35" t="str">
        <f t="shared" si="0"/>
        <v>capacitance</v>
      </c>
      <c r="I35" t="str">
        <f t="shared" si="1"/>
        <v>DynamicViscosity</v>
      </c>
      <c r="M35" t="s">
        <v>42</v>
      </c>
    </row>
    <row r="36" spans="2:13" x14ac:dyDescent="0.2">
      <c r="B36" s="11" t="s">
        <v>217</v>
      </c>
      <c r="C36" t="s">
        <v>49</v>
      </c>
      <c r="D36" s="8" t="str">
        <f>VLOOKUP(C36,M$2:M$200,1,FALSE)</f>
        <v>electric charge</v>
      </c>
      <c r="H36" t="str">
        <f t="shared" si="0"/>
        <v>data transfer speed</v>
      </c>
      <c r="I36" t="str">
        <f t="shared" si="1"/>
        <v>ElectricCharge</v>
      </c>
      <c r="M36" t="s">
        <v>43</v>
      </c>
    </row>
    <row r="37" spans="2:13" x14ac:dyDescent="0.2">
      <c r="C37" t="s">
        <v>50</v>
      </c>
      <c r="D37" s="8" t="str">
        <f>VLOOKUP(C37,M$2:M$200,1,FALSE)</f>
        <v>electric charge per area</v>
      </c>
      <c r="H37" t="str">
        <f t="shared" si="0"/>
        <v>diffusion coefficient</v>
      </c>
      <c r="I37" t="str">
        <f t="shared" si="1"/>
        <v>ElectricChargePerArea</v>
      </c>
      <c r="M37" t="s">
        <v>44</v>
      </c>
    </row>
    <row r="38" spans="2:13" x14ac:dyDescent="0.2">
      <c r="C38" t="s">
        <v>51</v>
      </c>
      <c r="D38" s="8" t="str">
        <f>VLOOKUP(C38,M$2:M$200,1,FALSE)</f>
        <v>electric charge per mass</v>
      </c>
      <c r="H38" t="str">
        <f t="shared" si="0"/>
        <v>digital storage</v>
      </c>
      <c r="I38" t="str">
        <f t="shared" si="1"/>
        <v>ElectricChargePerMass</v>
      </c>
      <c r="M38" t="s">
        <v>45</v>
      </c>
    </row>
    <row r="39" spans="2:13" x14ac:dyDescent="0.2">
      <c r="C39" t="s">
        <v>52</v>
      </c>
      <c r="D39" s="8" t="str">
        <f>VLOOKUP(C39,M$2:M$200,1,FALSE)</f>
        <v>electric charge per volume</v>
      </c>
      <c r="H39" t="str">
        <f t="shared" si="0"/>
        <v>dimensionless</v>
      </c>
      <c r="I39" t="str">
        <f t="shared" si="1"/>
        <v>ElectricChargePerVolume</v>
      </c>
      <c r="M39" t="s">
        <v>10</v>
      </c>
    </row>
    <row r="40" spans="2:13" x14ac:dyDescent="0.2">
      <c r="C40" t="s">
        <v>53</v>
      </c>
      <c r="D40" s="8" t="str">
        <f>VLOOKUP(C40,M$2:M$200,1,FALSE)</f>
        <v>electric conductance</v>
      </c>
      <c r="H40" t="str">
        <f t="shared" si="0"/>
        <v>dipole moment</v>
      </c>
      <c r="I40" t="str">
        <f t="shared" si="1"/>
        <v>ElectricConductance</v>
      </c>
      <c r="M40" t="s">
        <v>46</v>
      </c>
    </row>
    <row r="41" spans="2:13" x14ac:dyDescent="0.2">
      <c r="C41" t="s">
        <v>16</v>
      </c>
      <c r="D41" s="8" t="str">
        <f>VLOOKUP(C41,M$2:M$200,1,FALSE)</f>
        <v>electric conductivity</v>
      </c>
      <c r="H41" t="str">
        <f t="shared" si="0"/>
        <v>dose equivalent</v>
      </c>
      <c r="I41" t="str">
        <f t="shared" si="1"/>
        <v>ElectricConductivity</v>
      </c>
      <c r="M41" t="s">
        <v>47</v>
      </c>
    </row>
    <row r="42" spans="2:13" x14ac:dyDescent="0.2">
      <c r="C42" t="s">
        <v>54</v>
      </c>
      <c r="D42" s="8" t="str">
        <f>VLOOKUP(C42,M$2:M$200,1,FALSE)</f>
        <v>electric current</v>
      </c>
      <c r="H42" t="str">
        <f t="shared" si="0"/>
        <v>dynamic viscosity</v>
      </c>
      <c r="I42" t="str">
        <f t="shared" si="1"/>
        <v>ElectricCurrent</v>
      </c>
      <c r="M42" t="s">
        <v>48</v>
      </c>
    </row>
    <row r="43" spans="2:13" x14ac:dyDescent="0.2">
      <c r="C43" t="s">
        <v>55</v>
      </c>
      <c r="D43" s="8" t="str">
        <f>VLOOKUP(C43,M$2:M$200,1,FALSE)</f>
        <v>electric current density</v>
      </c>
      <c r="H43" t="str">
        <f t="shared" si="0"/>
        <v>electric charge</v>
      </c>
      <c r="I43" t="str">
        <f t="shared" si="1"/>
        <v>ElectricCurrentDensity</v>
      </c>
      <c r="M43" t="s">
        <v>49</v>
      </c>
    </row>
    <row r="44" spans="2:13" x14ac:dyDescent="0.2">
      <c r="C44" t="s">
        <v>56</v>
      </c>
      <c r="D44" s="8" t="str">
        <f>VLOOKUP(C44,M$2:M$200,1,FALSE)</f>
        <v>electric field strength</v>
      </c>
      <c r="H44" t="str">
        <f t="shared" si="0"/>
        <v>electric charge per area</v>
      </c>
      <c r="I44" t="str">
        <f t="shared" si="1"/>
        <v>ElectricFieldStrength</v>
      </c>
      <c r="M44" t="s">
        <v>50</v>
      </c>
    </row>
    <row r="45" spans="2:13" x14ac:dyDescent="0.2">
      <c r="C45" t="s">
        <v>24</v>
      </c>
      <c r="D45" s="8" t="str">
        <f>VLOOKUP(C45,M$2:M$200,1,FALSE)</f>
        <v>electric potential difference</v>
      </c>
      <c r="H45" t="str">
        <f t="shared" si="0"/>
        <v>electric charge per mass</v>
      </c>
      <c r="I45" t="str">
        <f t="shared" si="1"/>
        <v>ElectricPotentialDifference</v>
      </c>
      <c r="M45" t="s">
        <v>51</v>
      </c>
    </row>
    <row r="46" spans="2:13" x14ac:dyDescent="0.2">
      <c r="C46" t="s">
        <v>57</v>
      </c>
      <c r="D46" s="8" t="str">
        <f>VLOOKUP(C46,M$2:M$200,1,FALSE)</f>
        <v>electric resistance</v>
      </c>
      <c r="H46" t="str">
        <f t="shared" si="0"/>
        <v>electric charge per volume</v>
      </c>
      <c r="I46" t="str">
        <f t="shared" si="1"/>
        <v>ElectricResistance</v>
      </c>
      <c r="M46" t="s">
        <v>52</v>
      </c>
    </row>
    <row r="47" spans="2:13" x14ac:dyDescent="0.2">
      <c r="C47" t="s">
        <v>58</v>
      </c>
      <c r="D47" s="8" t="str">
        <f>VLOOKUP(C47,M$2:M$200,1,FALSE)</f>
        <v>electric resistance per length</v>
      </c>
      <c r="H47" t="str">
        <f t="shared" si="0"/>
        <v>electric conductance</v>
      </c>
      <c r="I47" t="str">
        <f t="shared" si="1"/>
        <v>ElectricResistancePerLength</v>
      </c>
      <c r="M47" t="s">
        <v>53</v>
      </c>
    </row>
    <row r="48" spans="2:13" x14ac:dyDescent="0.2">
      <c r="C48" t="s">
        <v>20</v>
      </c>
      <c r="D48" s="8" t="str">
        <f>VLOOKUP(C48,M$2:M$200,1,FALSE)</f>
        <v>electrical resistivity</v>
      </c>
      <c r="H48" t="str">
        <f t="shared" si="0"/>
        <v>electric conductivity</v>
      </c>
      <c r="I48" t="str">
        <f t="shared" si="1"/>
        <v>ElectricalResistivity</v>
      </c>
      <c r="M48" t="s">
        <v>16</v>
      </c>
    </row>
    <row r="49" spans="3:13" x14ac:dyDescent="0.2">
      <c r="C49" t="s">
        <v>59</v>
      </c>
      <c r="D49" s="8" t="str">
        <f>VLOOKUP(C49,M$2:M$200,1,FALSE)</f>
        <v>electromagnetic moment</v>
      </c>
      <c r="H49" t="str">
        <f t="shared" si="0"/>
        <v>electric current</v>
      </c>
      <c r="I49" t="str">
        <f t="shared" si="1"/>
        <v>ElectromagneticMoment</v>
      </c>
      <c r="M49" t="s">
        <v>54</v>
      </c>
    </row>
    <row r="50" spans="3:13" x14ac:dyDescent="0.2">
      <c r="C50" t="s">
        <v>60</v>
      </c>
      <c r="D50" s="8" t="str">
        <f>VLOOKUP(C50,M$2:M$200,1,FALSE)</f>
        <v>energy</v>
      </c>
      <c r="H50" t="str">
        <f t="shared" si="0"/>
        <v>electric current density</v>
      </c>
      <c r="I50" t="str">
        <f t="shared" si="1"/>
        <v>Energy</v>
      </c>
      <c r="M50" t="s">
        <v>55</v>
      </c>
    </row>
    <row r="51" spans="3:13" x14ac:dyDescent="0.2">
      <c r="C51" t="s">
        <v>61</v>
      </c>
      <c r="D51" s="8" t="str">
        <f>VLOOKUP(C51,M$2:M$200,1,FALSE)</f>
        <v>energy length per area</v>
      </c>
      <c r="H51" t="str">
        <f t="shared" si="0"/>
        <v>electric field strength</v>
      </c>
      <c r="I51" t="str">
        <f t="shared" si="1"/>
        <v>EnergyLengthPerArea</v>
      </c>
      <c r="M51" t="s">
        <v>56</v>
      </c>
    </row>
    <row r="52" spans="3:13" x14ac:dyDescent="0.2">
      <c r="C52" t="s">
        <v>62</v>
      </c>
      <c r="D52" s="8" t="str">
        <f>VLOOKUP(C52,M$2:M$200,1,FALSE)</f>
        <v>energy length per time area temperature</v>
      </c>
      <c r="H52" t="str">
        <f t="shared" si="0"/>
        <v>electric potential difference</v>
      </c>
      <c r="I52" t="str">
        <f t="shared" si="1"/>
        <v>EnergyLengthPerTimeAreaTemperature</v>
      </c>
      <c r="M52" t="s">
        <v>24</v>
      </c>
    </row>
    <row r="53" spans="3:13" x14ac:dyDescent="0.2">
      <c r="C53" t="s">
        <v>63</v>
      </c>
      <c r="D53" s="8" t="str">
        <f>VLOOKUP(C53,M$2:M$200,1,FALSE)</f>
        <v>energy per area</v>
      </c>
      <c r="H53" t="str">
        <f t="shared" si="0"/>
        <v>electric resistance</v>
      </c>
      <c r="I53" t="str">
        <f t="shared" si="1"/>
        <v>EnergyPerArea</v>
      </c>
      <c r="M53" t="s">
        <v>57</v>
      </c>
    </row>
    <row r="54" spans="3:13" x14ac:dyDescent="0.2">
      <c r="C54" t="s">
        <v>64</v>
      </c>
      <c r="D54" s="8" t="str">
        <f>VLOOKUP(C54,M$2:M$200,1,FALSE)</f>
        <v>energy per length</v>
      </c>
      <c r="H54" t="str">
        <f t="shared" si="0"/>
        <v>electric resistance per length</v>
      </c>
      <c r="I54" t="str">
        <f t="shared" si="1"/>
        <v>EnergyPerLength</v>
      </c>
      <c r="M54" t="s">
        <v>58</v>
      </c>
    </row>
    <row r="55" spans="3:13" x14ac:dyDescent="0.2">
      <c r="C55" t="s">
        <v>65</v>
      </c>
      <c r="D55" s="8" t="str">
        <f>VLOOKUP(C55,M$2:M$200,1,FALSE)</f>
        <v>energy per mass</v>
      </c>
      <c r="H55" t="str">
        <f t="shared" si="0"/>
        <v>electrical resistivity</v>
      </c>
      <c r="I55" t="str">
        <f t="shared" si="1"/>
        <v>EnergyPerMass</v>
      </c>
      <c r="M55" t="s">
        <v>20</v>
      </c>
    </row>
    <row r="56" spans="3:13" x14ac:dyDescent="0.2">
      <c r="C56" t="s">
        <v>742</v>
      </c>
      <c r="D56" s="8" t="str">
        <f>VLOOKUP(C56,M$2:M$200,1,FALSE)</f>
        <v>(energy per mass) per time</v>
      </c>
      <c r="H56" t="str">
        <f t="shared" si="0"/>
        <v>electromagnetic moment</v>
      </c>
      <c r="I56" t="str">
        <f t="shared" si="1"/>
        <v>(EnergyPerMass)PerTime</v>
      </c>
      <c r="M56" t="s">
        <v>59</v>
      </c>
    </row>
    <row r="57" spans="3:13" x14ac:dyDescent="0.2">
      <c r="C57" t="s">
        <v>66</v>
      </c>
      <c r="D57" s="8" t="str">
        <f>VLOOKUP(C57,M$2:M$200,1,FALSE)</f>
        <v>energy per volume</v>
      </c>
      <c r="H57" t="str">
        <f t="shared" si="0"/>
        <v>energy</v>
      </c>
      <c r="I57" t="str">
        <f t="shared" si="1"/>
        <v>EnergyPerVolume</v>
      </c>
      <c r="M57" t="s">
        <v>60</v>
      </c>
    </row>
    <row r="58" spans="3:13" x14ac:dyDescent="0.2">
      <c r="C58" t="s">
        <v>5</v>
      </c>
      <c r="D58" s="8" t="str">
        <f>VLOOKUP(C58,M$2:M$200,1,FALSE)</f>
        <v>force</v>
      </c>
      <c r="H58" t="str">
        <f t="shared" si="0"/>
        <v>energy length per area</v>
      </c>
      <c r="I58" t="str">
        <f t="shared" si="1"/>
        <v>Force</v>
      </c>
      <c r="M58" t="s">
        <v>61</v>
      </c>
    </row>
    <row r="59" spans="3:13" x14ac:dyDescent="0.2">
      <c r="C59" t="s">
        <v>67</v>
      </c>
      <c r="D59" s="8" t="str">
        <f>VLOOKUP(C59,M$2:M$200,1,FALSE)</f>
        <v>force area</v>
      </c>
      <c r="H59" t="str">
        <f t="shared" si="0"/>
        <v>energy length per time area temperature</v>
      </c>
      <c r="I59" t="str">
        <f t="shared" si="1"/>
        <v>ForceArea</v>
      </c>
      <c r="M59" t="s">
        <v>62</v>
      </c>
    </row>
    <row r="60" spans="3:13" x14ac:dyDescent="0.2">
      <c r="C60" t="s">
        <v>68</v>
      </c>
      <c r="D60" s="8" t="str">
        <f>VLOOKUP(C60,M$2:M$200,1,FALSE)</f>
        <v>force length per length</v>
      </c>
      <c r="H60" t="str">
        <f t="shared" si="0"/>
        <v>energy per area</v>
      </c>
      <c r="I60" t="str">
        <f t="shared" si="1"/>
        <v>ForceLengthPerLength</v>
      </c>
      <c r="M60" t="s">
        <v>63</v>
      </c>
    </row>
    <row r="61" spans="3:13" x14ac:dyDescent="0.2">
      <c r="C61" t="s">
        <v>18</v>
      </c>
      <c r="D61" s="8" t="str">
        <f>VLOOKUP(C61,M$2:M$200,1,FALSE)</f>
        <v>force per force</v>
      </c>
      <c r="H61" t="str">
        <f t="shared" si="0"/>
        <v>energy per length</v>
      </c>
      <c r="I61" t="str">
        <f t="shared" si="1"/>
        <v>ForcePerForce</v>
      </c>
      <c r="M61" t="s">
        <v>64</v>
      </c>
    </row>
    <row r="62" spans="3:13" x14ac:dyDescent="0.2">
      <c r="C62" t="s">
        <v>69</v>
      </c>
      <c r="D62" s="8" t="str">
        <f>VLOOKUP(C62,M$2:M$200,1,FALSE)</f>
        <v>force per length</v>
      </c>
      <c r="H62" t="str">
        <f t="shared" si="0"/>
        <v>energy per mass</v>
      </c>
      <c r="I62" t="str">
        <f t="shared" si="1"/>
        <v>ForcePerLength</v>
      </c>
      <c r="M62" t="s">
        <v>65</v>
      </c>
    </row>
    <row r="63" spans="3:13" x14ac:dyDescent="0.2">
      <c r="C63" t="s">
        <v>6</v>
      </c>
      <c r="D63" s="8" t="str">
        <f>VLOOKUP(C63,M$2:M$200,1,FALSE)</f>
        <v>force per volume</v>
      </c>
      <c r="H63" t="str">
        <f t="shared" si="0"/>
        <v>energy per volume</v>
      </c>
      <c r="I63" t="str">
        <f t="shared" si="1"/>
        <v>ForcePerVolume</v>
      </c>
      <c r="M63" t="s">
        <v>66</v>
      </c>
    </row>
    <row r="64" spans="3:13" x14ac:dyDescent="0.2">
      <c r="C64" t="s">
        <v>70</v>
      </c>
      <c r="D64" s="8" t="str">
        <f>VLOOKUP(C64,M$2:M$200,1,FALSE)</f>
        <v>frequency</v>
      </c>
      <c r="H64" t="str">
        <f t="shared" si="0"/>
        <v>force</v>
      </c>
      <c r="I64" t="str">
        <f t="shared" si="1"/>
        <v>Frequency</v>
      </c>
      <c r="M64" t="s">
        <v>5</v>
      </c>
    </row>
    <row r="65" spans="3:13" x14ac:dyDescent="0.2">
      <c r="C65" t="s">
        <v>71</v>
      </c>
      <c r="D65" s="8" t="str">
        <f>VLOOKUP(C65,M$2:M$200,1,FALSE)</f>
        <v>frequency interval</v>
      </c>
      <c r="H65" t="str">
        <f t="shared" si="0"/>
        <v>force area</v>
      </c>
      <c r="I65" t="str">
        <f t="shared" si="1"/>
        <v>FrequencyInterval</v>
      </c>
      <c r="M65" t="s">
        <v>67</v>
      </c>
    </row>
    <row r="66" spans="3:13" x14ac:dyDescent="0.2">
      <c r="C66" t="s">
        <v>72</v>
      </c>
      <c r="D66" s="8" t="str">
        <f>VLOOKUP(C66,M$2:M$200,1,FALSE)</f>
        <v>heat capacity</v>
      </c>
      <c r="H66" t="str">
        <f t="shared" si="0"/>
        <v>force length per length</v>
      </c>
      <c r="I66" t="str">
        <f t="shared" si="1"/>
        <v>HeatCapacity</v>
      </c>
      <c r="M66" t="s">
        <v>68</v>
      </c>
    </row>
    <row r="67" spans="3:13" x14ac:dyDescent="0.2">
      <c r="C67" t="s">
        <v>73</v>
      </c>
      <c r="D67" s="8" t="str">
        <f>VLOOKUP(C67,M$2:M$200,1,FALSE)</f>
        <v>heat flow rate</v>
      </c>
      <c r="H67" t="str">
        <f t="shared" ref="H67:H130" si="2">VLOOKUP(M67,C$2:C$200,1,FALSE)</f>
        <v>force per force</v>
      </c>
      <c r="I67" t="str">
        <f t="shared" ref="I67:I130" si="3">SUBSTITUTE(PROPER(LOWER(C67))," ","")</f>
        <v>HeatFlowRate</v>
      </c>
      <c r="M67" t="s">
        <v>18</v>
      </c>
    </row>
    <row r="68" spans="3:13" x14ac:dyDescent="0.2">
      <c r="C68" t="s">
        <v>74</v>
      </c>
      <c r="D68" s="8" t="str">
        <f>VLOOKUP(C68,M$2:M$200,1,FALSE)</f>
        <v>heat transfer coefficient</v>
      </c>
      <c r="H68" t="str">
        <f t="shared" si="2"/>
        <v>force per length</v>
      </c>
      <c r="I68" t="str">
        <f t="shared" si="3"/>
        <v>HeatTransferCoefficient</v>
      </c>
      <c r="M68" t="s">
        <v>69</v>
      </c>
    </row>
    <row r="69" spans="3:13" x14ac:dyDescent="0.2">
      <c r="C69" t="s">
        <v>75</v>
      </c>
      <c r="D69" s="8" t="str">
        <f>VLOOKUP(C69,M$2:M$200,1,FALSE)</f>
        <v>illuminance</v>
      </c>
      <c r="H69" t="str">
        <f t="shared" si="2"/>
        <v>force per volume</v>
      </c>
      <c r="I69" t="str">
        <f t="shared" si="3"/>
        <v>Illuminance</v>
      </c>
      <c r="M69" t="s">
        <v>6</v>
      </c>
    </row>
    <row r="70" spans="3:13" x14ac:dyDescent="0.2">
      <c r="C70" t="s">
        <v>76</v>
      </c>
      <c r="D70" s="8" t="str">
        <f>VLOOKUP(C70,M$2:M$200,1,FALSE)</f>
        <v>inductance</v>
      </c>
      <c r="H70" t="str">
        <f t="shared" si="2"/>
        <v>frequency</v>
      </c>
      <c r="I70" t="str">
        <f t="shared" si="3"/>
        <v>Inductance</v>
      </c>
      <c r="M70" t="s">
        <v>70</v>
      </c>
    </row>
    <row r="71" spans="3:13" x14ac:dyDescent="0.2">
      <c r="C71" t="s">
        <v>77</v>
      </c>
      <c r="D71" s="8" t="str">
        <f>VLOOKUP(C71,M$2:M$200,1,FALSE)</f>
        <v>isothermal compressibility</v>
      </c>
      <c r="H71" t="str">
        <f t="shared" si="2"/>
        <v>frequency interval</v>
      </c>
      <c r="I71" t="str">
        <f t="shared" si="3"/>
        <v>IsothermalCompressibility</v>
      </c>
      <c r="M71" t="s">
        <v>71</v>
      </c>
    </row>
    <row r="72" spans="3:13" x14ac:dyDescent="0.2">
      <c r="C72" t="s">
        <v>78</v>
      </c>
      <c r="D72" s="8" t="str">
        <f>VLOOKUP(C72,M$2:M$200,1,FALSE)</f>
        <v>kinematic viscosity</v>
      </c>
      <c r="H72" t="str">
        <f t="shared" si="2"/>
        <v>heat capacity</v>
      </c>
      <c r="I72" t="str">
        <f t="shared" si="3"/>
        <v>KinematicViscosity</v>
      </c>
      <c r="M72" t="s">
        <v>72</v>
      </c>
    </row>
    <row r="73" spans="3:13" x14ac:dyDescent="0.2">
      <c r="C73" t="s">
        <v>2</v>
      </c>
      <c r="D73" s="8" t="str">
        <f>VLOOKUP(C73,M$2:M$200,1,FALSE)</f>
        <v>length</v>
      </c>
      <c r="H73" t="str">
        <f t="shared" si="2"/>
        <v>heat flow rate</v>
      </c>
      <c r="I73" t="str">
        <f t="shared" si="3"/>
        <v>Length</v>
      </c>
      <c r="M73" t="s">
        <v>73</v>
      </c>
    </row>
    <row r="74" spans="3:13" x14ac:dyDescent="0.2">
      <c r="C74" t="s">
        <v>19</v>
      </c>
      <c r="D74" s="8" t="str">
        <f>VLOOKUP(C74,M$2:M$200,1,FALSE)</f>
        <v>length per length</v>
      </c>
      <c r="H74" t="str">
        <f t="shared" si="2"/>
        <v>heat transfer coefficient</v>
      </c>
      <c r="I74" t="str">
        <f t="shared" si="3"/>
        <v>LengthPerLength</v>
      </c>
      <c r="M74" t="s">
        <v>74</v>
      </c>
    </row>
    <row r="75" spans="3:13" x14ac:dyDescent="0.2">
      <c r="C75" t="s">
        <v>79</v>
      </c>
      <c r="D75" s="8" t="str">
        <f>VLOOKUP(C75,M$2:M$200,1,FALSE)</f>
        <v>length per mass</v>
      </c>
      <c r="H75" t="str">
        <f t="shared" si="2"/>
        <v>illuminance</v>
      </c>
      <c r="I75" t="str">
        <f t="shared" si="3"/>
        <v>LengthPerMass</v>
      </c>
      <c r="M75" t="s">
        <v>75</v>
      </c>
    </row>
    <row r="76" spans="3:13" x14ac:dyDescent="0.2">
      <c r="C76" t="s">
        <v>80</v>
      </c>
      <c r="D76" s="8" t="str">
        <f>VLOOKUP(C76,M$2:M$200,1,FALSE)</f>
        <v>length per pressure</v>
      </c>
      <c r="H76" t="str">
        <f t="shared" si="2"/>
        <v>inductance</v>
      </c>
      <c r="I76" t="str">
        <f t="shared" si="3"/>
        <v>LengthPerPressure</v>
      </c>
      <c r="M76" t="s">
        <v>76</v>
      </c>
    </row>
    <row r="77" spans="3:13" x14ac:dyDescent="0.2">
      <c r="C77" t="s">
        <v>81</v>
      </c>
      <c r="D77" s="8" t="str">
        <f>VLOOKUP(C77,M$2:M$200,1,FALSE)</f>
        <v>length per temperature</v>
      </c>
      <c r="H77" t="str">
        <f t="shared" si="2"/>
        <v>isothermal compressibility</v>
      </c>
      <c r="I77" t="str">
        <f t="shared" si="3"/>
        <v>LengthPerTemperature</v>
      </c>
      <c r="M77" t="s">
        <v>77</v>
      </c>
    </row>
    <row r="78" spans="3:13" x14ac:dyDescent="0.2">
      <c r="C78" t="s">
        <v>23</v>
      </c>
      <c r="D78" s="8" t="str">
        <f>VLOOKUP(C78,M$2:M$200,1,FALSE)</f>
        <v>length per time</v>
      </c>
      <c r="H78" t="str">
        <f t="shared" si="2"/>
        <v>kinematic viscosity</v>
      </c>
      <c r="I78" t="str">
        <f t="shared" si="3"/>
        <v>LengthPerTime</v>
      </c>
      <c r="M78" t="s">
        <v>78</v>
      </c>
    </row>
    <row r="79" spans="3:13" x14ac:dyDescent="0.2">
      <c r="C79" t="s">
        <v>82</v>
      </c>
      <c r="D79" s="8" t="str">
        <f>VLOOKUP(C79,M$2:M$200,1,FALSE)</f>
        <v>length per volume</v>
      </c>
      <c r="H79" t="str">
        <f t="shared" si="2"/>
        <v>length</v>
      </c>
      <c r="I79" t="str">
        <f t="shared" si="3"/>
        <v>LengthPerVolume</v>
      </c>
      <c r="M79" t="s">
        <v>2</v>
      </c>
    </row>
    <row r="80" spans="3:13" x14ac:dyDescent="0.2">
      <c r="C80" t="s">
        <v>83</v>
      </c>
      <c r="D80" s="8" t="str">
        <f>VLOOKUP(C80,M$2:M$200,1,FALSE)</f>
        <v>light exposure</v>
      </c>
      <c r="H80" t="str">
        <f t="shared" si="2"/>
        <v>length per length</v>
      </c>
      <c r="I80" t="str">
        <f t="shared" si="3"/>
        <v>LightExposure</v>
      </c>
      <c r="M80" t="s">
        <v>19</v>
      </c>
    </row>
    <row r="81" spans="3:13" x14ac:dyDescent="0.2">
      <c r="C81" t="s">
        <v>84</v>
      </c>
      <c r="D81" s="8" t="str">
        <f>VLOOKUP(C81,M$2:M$200,1,FALSE)</f>
        <v>linear acceleration</v>
      </c>
      <c r="H81" t="str">
        <f t="shared" si="2"/>
        <v>length per mass</v>
      </c>
      <c r="I81" t="str">
        <f t="shared" si="3"/>
        <v>LinearAcceleration</v>
      </c>
      <c r="M81" t="s">
        <v>79</v>
      </c>
    </row>
    <row r="82" spans="3:13" x14ac:dyDescent="0.2">
      <c r="C82" t="s">
        <v>85</v>
      </c>
      <c r="D82" s="8" t="str">
        <f>VLOOKUP(C82,M$2:M$200,1,FALSE)</f>
        <v>linear thermal expansion</v>
      </c>
      <c r="H82" t="str">
        <f t="shared" si="2"/>
        <v>length per pressure</v>
      </c>
      <c r="I82" t="str">
        <f t="shared" si="3"/>
        <v>LinearThermalExpansion</v>
      </c>
      <c r="M82" t="s">
        <v>80</v>
      </c>
    </row>
    <row r="83" spans="3:13" x14ac:dyDescent="0.2">
      <c r="C83" t="s">
        <v>86</v>
      </c>
      <c r="D83" s="8" t="str">
        <f>VLOOKUP(C83,M$2:M$200,1,FALSE)</f>
        <v>logarithmic power ratio</v>
      </c>
      <c r="H83" t="str">
        <f t="shared" si="2"/>
        <v>length per temperature</v>
      </c>
      <c r="I83" t="str">
        <f t="shared" si="3"/>
        <v>LogarithmicPowerRatio</v>
      </c>
      <c r="M83" t="s">
        <v>81</v>
      </c>
    </row>
    <row r="84" spans="3:13" x14ac:dyDescent="0.2">
      <c r="C84" t="s">
        <v>87</v>
      </c>
      <c r="D84" s="8" t="str">
        <f>VLOOKUP(C84,M$2:M$200,1,FALSE)</f>
        <v>logarithmic power ratio per length</v>
      </c>
      <c r="H84" t="str">
        <f t="shared" si="2"/>
        <v>length per time</v>
      </c>
      <c r="I84" t="str">
        <f t="shared" si="3"/>
        <v>LogarithmicPowerRatioPerLength</v>
      </c>
      <c r="M84" t="s">
        <v>23</v>
      </c>
    </row>
    <row r="85" spans="3:13" x14ac:dyDescent="0.2">
      <c r="C85" t="s">
        <v>88</v>
      </c>
      <c r="D85" s="8" t="str">
        <f>VLOOKUP(C85,M$2:M$200,1,FALSE)</f>
        <v>luminance</v>
      </c>
      <c r="H85" t="str">
        <f t="shared" si="2"/>
        <v>length per volume</v>
      </c>
      <c r="I85" t="str">
        <f t="shared" si="3"/>
        <v>Luminance</v>
      </c>
      <c r="M85" t="s">
        <v>82</v>
      </c>
    </row>
    <row r="86" spans="3:13" x14ac:dyDescent="0.2">
      <c r="C86" t="s">
        <v>89</v>
      </c>
      <c r="D86" s="8" t="str">
        <f>VLOOKUP(C86,M$2:M$200,1,FALSE)</f>
        <v>luminous efficacy</v>
      </c>
      <c r="H86" t="str">
        <f t="shared" si="2"/>
        <v>light exposure</v>
      </c>
      <c r="I86" t="str">
        <f t="shared" si="3"/>
        <v>LuminousEfficacy</v>
      </c>
      <c r="M86" t="s">
        <v>83</v>
      </c>
    </row>
    <row r="87" spans="3:13" x14ac:dyDescent="0.2">
      <c r="C87" t="s">
        <v>90</v>
      </c>
      <c r="D87" s="8" t="str">
        <f>VLOOKUP(C87,M$2:M$200,1,FALSE)</f>
        <v>luminous flux</v>
      </c>
      <c r="H87" t="str">
        <f t="shared" si="2"/>
        <v>linear acceleration</v>
      </c>
      <c r="I87" t="str">
        <f t="shared" si="3"/>
        <v>LuminousFlux</v>
      </c>
      <c r="M87" t="s">
        <v>84</v>
      </c>
    </row>
    <row r="88" spans="3:13" x14ac:dyDescent="0.2">
      <c r="C88" t="s">
        <v>91</v>
      </c>
      <c r="D88" s="8" t="str">
        <f>VLOOKUP(C88,M$2:M$200,1,FALSE)</f>
        <v>luminous intensity</v>
      </c>
      <c r="H88" t="str">
        <f t="shared" si="2"/>
        <v>linear thermal expansion</v>
      </c>
      <c r="I88" t="str">
        <f t="shared" si="3"/>
        <v>LuminousIntensity</v>
      </c>
      <c r="M88" t="s">
        <v>85</v>
      </c>
    </row>
    <row r="89" spans="3:13" x14ac:dyDescent="0.2">
      <c r="C89" t="s">
        <v>92</v>
      </c>
      <c r="D89" s="8" t="str">
        <f>VLOOKUP(C89,M$2:M$200,1,FALSE)</f>
        <v>magnetic dipole moment</v>
      </c>
      <c r="H89" t="str">
        <f t="shared" si="2"/>
        <v>logarithmic power ratio</v>
      </c>
      <c r="I89" t="str">
        <f t="shared" si="3"/>
        <v>MagneticDipoleMoment</v>
      </c>
      <c r="M89" t="s">
        <v>86</v>
      </c>
    </row>
    <row r="90" spans="3:13" x14ac:dyDescent="0.2">
      <c r="C90" t="s">
        <v>93</v>
      </c>
      <c r="D90" s="8" t="str">
        <f>VLOOKUP(C90,M$2:M$200,1,FALSE)</f>
        <v>magnetic field strength</v>
      </c>
      <c r="H90" t="str">
        <f t="shared" si="2"/>
        <v>logarithmic power ratio per length</v>
      </c>
      <c r="I90" t="str">
        <f t="shared" si="3"/>
        <v>MagneticFieldStrength</v>
      </c>
      <c r="M90" t="s">
        <v>87</v>
      </c>
    </row>
    <row r="91" spans="3:13" x14ac:dyDescent="0.2">
      <c r="C91" t="s">
        <v>94</v>
      </c>
      <c r="D91" s="8" t="str">
        <f>VLOOKUP(C91,M$2:M$200,1,FALSE)</f>
        <v>magnetic flux</v>
      </c>
      <c r="H91" t="str">
        <f t="shared" si="2"/>
        <v>luminance</v>
      </c>
      <c r="I91" t="str">
        <f t="shared" si="3"/>
        <v>MagneticFlux</v>
      </c>
      <c r="M91" t="s">
        <v>88</v>
      </c>
    </row>
    <row r="92" spans="3:13" x14ac:dyDescent="0.2">
      <c r="C92" t="s">
        <v>95</v>
      </c>
      <c r="D92" s="8" t="str">
        <f>VLOOKUP(C92,M$2:M$200,1,FALSE)</f>
        <v>magnetic flux density</v>
      </c>
      <c r="H92" t="str">
        <f t="shared" si="2"/>
        <v>luminous efficacy</v>
      </c>
      <c r="I92" t="str">
        <f t="shared" si="3"/>
        <v>MagneticFluxDensity</v>
      </c>
      <c r="M92" t="s">
        <v>89</v>
      </c>
    </row>
    <row r="93" spans="3:13" x14ac:dyDescent="0.2">
      <c r="C93" t="s">
        <v>96</v>
      </c>
      <c r="D93" s="8" t="str">
        <f>VLOOKUP(C93,M$2:M$200,1,FALSE)</f>
        <v>magnetic flux density per length</v>
      </c>
      <c r="H93" t="str">
        <f t="shared" si="2"/>
        <v>luminous flux</v>
      </c>
      <c r="I93" t="str">
        <f t="shared" si="3"/>
        <v>MagneticFluxDensityPerLength</v>
      </c>
      <c r="M93" t="s">
        <v>90</v>
      </c>
    </row>
    <row r="94" spans="3:13" x14ac:dyDescent="0.2">
      <c r="C94" t="s">
        <v>97</v>
      </c>
      <c r="D94" s="8" t="str">
        <f>VLOOKUP(C94,M$2:M$200,1,FALSE)</f>
        <v>magnetic permeability</v>
      </c>
      <c r="H94" t="str">
        <f t="shared" si="2"/>
        <v>luminous intensity</v>
      </c>
      <c r="I94" t="str">
        <f t="shared" si="3"/>
        <v>MagneticPermeability</v>
      </c>
      <c r="M94" t="s">
        <v>91</v>
      </c>
    </row>
    <row r="95" spans="3:13" x14ac:dyDescent="0.2">
      <c r="C95" t="s">
        <v>98</v>
      </c>
      <c r="D95" s="8" t="str">
        <f>VLOOKUP(C95,M$2:M$200,1,FALSE)</f>
        <v>magnetic vector potential</v>
      </c>
      <c r="H95" t="str">
        <f t="shared" si="2"/>
        <v>magnetic dipole moment</v>
      </c>
      <c r="I95" t="str">
        <f t="shared" si="3"/>
        <v>MagneticVectorPotential</v>
      </c>
      <c r="M95" t="s">
        <v>92</v>
      </c>
    </row>
    <row r="96" spans="3:13" x14ac:dyDescent="0.2">
      <c r="C96" t="s">
        <v>99</v>
      </c>
      <c r="D96" s="8" t="str">
        <f>VLOOKUP(C96,M$2:M$200,1,FALSE)</f>
        <v>mass</v>
      </c>
      <c r="H96" t="str">
        <f t="shared" si="2"/>
        <v>magnetic field strength</v>
      </c>
      <c r="I96" t="str">
        <f t="shared" si="3"/>
        <v>Mass</v>
      </c>
      <c r="M96" t="s">
        <v>93</v>
      </c>
    </row>
    <row r="97" spans="3:13" x14ac:dyDescent="0.2">
      <c r="C97" t="s">
        <v>100</v>
      </c>
      <c r="D97" s="8" t="str">
        <f>VLOOKUP(C97,M$2:M$200,1,FALSE)</f>
        <v>mass length</v>
      </c>
      <c r="H97" t="str">
        <f t="shared" si="2"/>
        <v>magnetic flux</v>
      </c>
      <c r="I97" t="str">
        <f t="shared" si="3"/>
        <v>MassLength</v>
      </c>
      <c r="M97" t="s">
        <v>94</v>
      </c>
    </row>
    <row r="98" spans="3:13" x14ac:dyDescent="0.2">
      <c r="C98" t="s">
        <v>101</v>
      </c>
      <c r="D98" s="8" t="str">
        <f>VLOOKUP(C98,M$2:M$200,1,FALSE)</f>
        <v>mass per area</v>
      </c>
      <c r="H98" t="str">
        <f t="shared" si="2"/>
        <v>magnetic flux density</v>
      </c>
      <c r="I98" t="str">
        <f t="shared" si="3"/>
        <v>MassPerArea</v>
      </c>
      <c r="M98" t="s">
        <v>95</v>
      </c>
    </row>
    <row r="99" spans="3:13" x14ac:dyDescent="0.2">
      <c r="C99" t="s">
        <v>102</v>
      </c>
      <c r="D99" s="8" t="str">
        <f>VLOOKUP(C99,M$2:M$200,1,FALSE)</f>
        <v>mass per energy</v>
      </c>
      <c r="H99" t="str">
        <f t="shared" si="2"/>
        <v>magnetic flux density per length</v>
      </c>
      <c r="I99" t="str">
        <f t="shared" si="3"/>
        <v>MassPerEnergy</v>
      </c>
      <c r="M99" t="s">
        <v>96</v>
      </c>
    </row>
    <row r="100" spans="3:13" x14ac:dyDescent="0.2">
      <c r="C100" t="s">
        <v>103</v>
      </c>
      <c r="D100" s="8" t="str">
        <f>VLOOKUP(C100,M$2:M$200,1,FALSE)</f>
        <v>mass per length</v>
      </c>
      <c r="H100" t="str">
        <f t="shared" si="2"/>
        <v>magnetic permeability</v>
      </c>
      <c r="I100" t="str">
        <f t="shared" si="3"/>
        <v>MassPerLength</v>
      </c>
      <c r="M100" t="s">
        <v>97</v>
      </c>
    </row>
    <row r="101" spans="3:13" x14ac:dyDescent="0.2">
      <c r="C101" t="s">
        <v>104</v>
      </c>
      <c r="D101" s="8" t="str">
        <f>VLOOKUP(C101,M$2:M$200,1,FALSE)</f>
        <v>mass per mass</v>
      </c>
      <c r="H101" t="str">
        <f t="shared" si="2"/>
        <v>magnetic vector potential</v>
      </c>
      <c r="I101" t="str">
        <f t="shared" si="3"/>
        <v>MassPerMass</v>
      </c>
      <c r="M101" t="s">
        <v>98</v>
      </c>
    </row>
    <row r="102" spans="3:13" x14ac:dyDescent="0.2">
      <c r="C102" t="s">
        <v>105</v>
      </c>
      <c r="D102" s="8" t="str">
        <f>VLOOKUP(C102,M$2:M$200,1,FALSE)</f>
        <v>mass per time</v>
      </c>
      <c r="H102" t="str">
        <f t="shared" si="2"/>
        <v>mass</v>
      </c>
      <c r="I102" t="str">
        <f t="shared" si="3"/>
        <v>MassPerTime</v>
      </c>
      <c r="M102" t="s">
        <v>99</v>
      </c>
    </row>
    <row r="103" spans="3:13" x14ac:dyDescent="0.2">
      <c r="C103" t="s">
        <v>743</v>
      </c>
      <c r="D103" s="8" t="str">
        <f>VLOOKUP(C103,M$2:M$200,1,FALSE)</f>
        <v>(mass per time) per area</v>
      </c>
      <c r="H103" t="str">
        <f t="shared" si="2"/>
        <v>mass length</v>
      </c>
      <c r="I103" t="str">
        <f t="shared" si="3"/>
        <v>(MassPerTime)PerArea</v>
      </c>
      <c r="M103" t="s">
        <v>100</v>
      </c>
    </row>
    <row r="104" spans="3:13" x14ac:dyDescent="0.2">
      <c r="C104" t="s">
        <v>744</v>
      </c>
      <c r="D104" s="8" t="str">
        <f>VLOOKUP(C104,M$2:M$200,1,FALSE)</f>
        <v>(mass per time) per length</v>
      </c>
      <c r="H104" t="str">
        <f t="shared" si="2"/>
        <v>mass per area</v>
      </c>
      <c r="I104" t="str">
        <f t="shared" si="3"/>
        <v>(MassPerTime)PerLength</v>
      </c>
      <c r="M104" t="s">
        <v>101</v>
      </c>
    </row>
    <row r="105" spans="3:13" x14ac:dyDescent="0.2">
      <c r="C105" t="s">
        <v>17</v>
      </c>
      <c r="D105" s="8" t="str">
        <f>VLOOKUP(C105,M$2:M$200,1,FALSE)</f>
        <v>mass per volume</v>
      </c>
      <c r="H105" t="str">
        <f t="shared" si="2"/>
        <v>mass per energy</v>
      </c>
      <c r="I105" t="str">
        <f t="shared" si="3"/>
        <v>MassPerVolume</v>
      </c>
      <c r="M105" t="s">
        <v>102</v>
      </c>
    </row>
    <row r="106" spans="3:13" x14ac:dyDescent="0.2">
      <c r="C106" t="s">
        <v>745</v>
      </c>
      <c r="D106" s="8" t="str">
        <f>VLOOKUP(C106,M$2:M$200,1,FALSE)</f>
        <v>(mass per volume) per length</v>
      </c>
      <c r="H106" t="str">
        <f t="shared" si="2"/>
        <v>mass per length</v>
      </c>
      <c r="I106" t="str">
        <f t="shared" si="3"/>
        <v>(MassPerVolume)PerLength</v>
      </c>
      <c r="M106" t="s">
        <v>103</v>
      </c>
    </row>
    <row r="107" spans="3:13" x14ac:dyDescent="0.2">
      <c r="C107" t="s">
        <v>202</v>
      </c>
      <c r="D107" s="8" t="e">
        <f>VLOOKUP(C107,M$2:M$200,1,FALSE)</f>
        <v>#N/A</v>
      </c>
      <c r="H107" t="str">
        <f t="shared" si="2"/>
        <v>mass per mass</v>
      </c>
      <c r="I107" t="str">
        <f t="shared" si="3"/>
        <v>MassPerVolumePerPressure</v>
      </c>
      <c r="M107" t="s">
        <v>104</v>
      </c>
    </row>
    <row r="108" spans="3:13" x14ac:dyDescent="0.2">
      <c r="C108" t="s">
        <v>203</v>
      </c>
      <c r="D108" s="8" t="e">
        <f>VLOOKUP(C108,M$2:M$200,1,FALSE)</f>
        <v>#N/A</v>
      </c>
      <c r="H108" t="str">
        <f t="shared" si="2"/>
        <v>mass per time</v>
      </c>
      <c r="I108" t="str">
        <f t="shared" si="3"/>
        <v>MassPerVolumePerTemperature</v>
      </c>
      <c r="M108" t="s">
        <v>105</v>
      </c>
    </row>
    <row r="109" spans="3:13" x14ac:dyDescent="0.2">
      <c r="C109" t="s">
        <v>106</v>
      </c>
      <c r="D109" s="8" t="str">
        <f>VLOOKUP(C109,M$2:M$200,1,FALSE)</f>
        <v>mobility</v>
      </c>
      <c r="H109" t="str">
        <f t="shared" si="2"/>
        <v>mass per volume</v>
      </c>
      <c r="I109" t="str">
        <f t="shared" si="3"/>
        <v>Mobility</v>
      </c>
      <c r="M109" t="s">
        <v>17</v>
      </c>
    </row>
    <row r="110" spans="3:13" x14ac:dyDescent="0.2">
      <c r="C110" t="s">
        <v>107</v>
      </c>
      <c r="D110" s="8" t="str">
        <f>VLOOKUP(C110,M$2:M$200,1,FALSE)</f>
        <v>molar energy</v>
      </c>
      <c r="H110" t="str">
        <f t="shared" si="2"/>
        <v>mobility</v>
      </c>
      <c r="I110" t="str">
        <f t="shared" si="3"/>
        <v>MolarEnergy</v>
      </c>
      <c r="M110" t="s">
        <v>106</v>
      </c>
    </row>
    <row r="111" spans="3:13" x14ac:dyDescent="0.2">
      <c r="C111" t="s">
        <v>108</v>
      </c>
      <c r="D111" s="8" t="str">
        <f>VLOOKUP(C111,M$2:M$200,1,FALSE)</f>
        <v>molar heat capacity</v>
      </c>
      <c r="H111" t="str">
        <f t="shared" si="2"/>
        <v>molar energy</v>
      </c>
      <c r="I111" t="str">
        <f t="shared" si="3"/>
        <v>MolarHeatCapacity</v>
      </c>
      <c r="M111" t="s">
        <v>107</v>
      </c>
    </row>
    <row r="112" spans="3:13" x14ac:dyDescent="0.2">
      <c r="C112" t="s">
        <v>109</v>
      </c>
      <c r="D112" s="8" t="str">
        <f>VLOOKUP(C112,M$2:M$200,1,FALSE)</f>
        <v>molar volume</v>
      </c>
      <c r="H112" t="str">
        <f t="shared" si="2"/>
        <v>molar heat capacity</v>
      </c>
      <c r="I112" t="str">
        <f t="shared" si="3"/>
        <v>MolarVolume</v>
      </c>
      <c r="M112" t="s">
        <v>108</v>
      </c>
    </row>
    <row r="113" spans="3:13" x14ac:dyDescent="0.2">
      <c r="C113" t="s">
        <v>110</v>
      </c>
      <c r="D113" s="8" t="str">
        <f>VLOOKUP(C113,M$2:M$200,1,FALSE)</f>
        <v>molecular weight</v>
      </c>
      <c r="H113" t="str">
        <f t="shared" si="2"/>
        <v>molar volume</v>
      </c>
      <c r="I113" t="str">
        <f t="shared" si="3"/>
        <v>MolecularWeight</v>
      </c>
      <c r="M113" t="s">
        <v>109</v>
      </c>
    </row>
    <row r="114" spans="3:13" x14ac:dyDescent="0.2">
      <c r="C114" t="s">
        <v>111</v>
      </c>
      <c r="D114" s="8" t="str">
        <f>VLOOKUP(C114,M$2:M$200,1,FALSE)</f>
        <v>moment of force</v>
      </c>
      <c r="H114" t="str">
        <f t="shared" si="2"/>
        <v>molecular weight</v>
      </c>
      <c r="I114" t="str">
        <f t="shared" si="3"/>
        <v>MomentOfForce</v>
      </c>
      <c r="M114" t="s">
        <v>110</v>
      </c>
    </row>
    <row r="115" spans="3:13" x14ac:dyDescent="0.2">
      <c r="C115" t="s">
        <v>112</v>
      </c>
      <c r="D115" s="8" t="str">
        <f>VLOOKUP(C115,M$2:M$200,1,FALSE)</f>
        <v>moment of inertia</v>
      </c>
      <c r="H115" t="str">
        <f t="shared" si="2"/>
        <v>moment of force</v>
      </c>
      <c r="I115" t="str">
        <f t="shared" si="3"/>
        <v>MomentOfInertia</v>
      </c>
      <c r="M115" t="s">
        <v>111</v>
      </c>
    </row>
    <row r="116" spans="3:13" x14ac:dyDescent="0.2">
      <c r="C116" t="s">
        <v>113</v>
      </c>
      <c r="D116" s="8" t="str">
        <f>VLOOKUP(C116,M$2:M$200,1,FALSE)</f>
        <v>momentum</v>
      </c>
      <c r="H116" t="str">
        <f t="shared" si="2"/>
        <v>moment of inertia</v>
      </c>
      <c r="I116" t="str">
        <f t="shared" si="3"/>
        <v>Momentum</v>
      </c>
      <c r="M116" t="s">
        <v>112</v>
      </c>
    </row>
    <row r="117" spans="3:13" x14ac:dyDescent="0.2">
      <c r="C117" t="s">
        <v>114</v>
      </c>
      <c r="D117" s="8" t="str">
        <f>VLOOKUP(C117,M$2:M$200,1,FALSE)</f>
        <v>normalized power</v>
      </c>
      <c r="H117" t="str">
        <f t="shared" si="2"/>
        <v>momentum</v>
      </c>
      <c r="I117" t="str">
        <f t="shared" si="3"/>
        <v>NormalizedPower</v>
      </c>
      <c r="M117" t="s">
        <v>113</v>
      </c>
    </row>
    <row r="118" spans="3:13" x14ac:dyDescent="0.2">
      <c r="C118" t="s">
        <v>115</v>
      </c>
      <c r="D118" s="8" t="str">
        <f>VLOOKUP(C118,M$2:M$200,1,FALSE)</f>
        <v>permeability length</v>
      </c>
      <c r="H118" t="str">
        <f t="shared" si="2"/>
        <v>normalized power</v>
      </c>
      <c r="I118" t="str">
        <f t="shared" si="3"/>
        <v>PermeabilityLength</v>
      </c>
      <c r="M118" t="s">
        <v>114</v>
      </c>
    </row>
    <row r="119" spans="3:13" x14ac:dyDescent="0.2">
      <c r="C119" t="s">
        <v>116</v>
      </c>
      <c r="D119" s="8" t="str">
        <f>VLOOKUP(C119,M$2:M$200,1,FALSE)</f>
        <v>permeability rock</v>
      </c>
      <c r="H119" t="str">
        <f t="shared" si="2"/>
        <v>permeability length</v>
      </c>
      <c r="I119" t="str">
        <f t="shared" si="3"/>
        <v>PermeabilityRock</v>
      </c>
      <c r="M119" t="s">
        <v>115</v>
      </c>
    </row>
    <row r="120" spans="3:13" x14ac:dyDescent="0.2">
      <c r="C120" t="s">
        <v>117</v>
      </c>
      <c r="D120" s="8" t="str">
        <f>VLOOKUP(C120,M$2:M$200,1,FALSE)</f>
        <v>permittivity</v>
      </c>
      <c r="H120" t="str">
        <f t="shared" si="2"/>
        <v>permeability rock</v>
      </c>
      <c r="I120" t="str">
        <f t="shared" si="3"/>
        <v>Permittivity</v>
      </c>
      <c r="M120" t="s">
        <v>116</v>
      </c>
    </row>
    <row r="121" spans="3:13" x14ac:dyDescent="0.2">
      <c r="C121" t="s">
        <v>11</v>
      </c>
      <c r="D121" s="8" t="str">
        <f>VLOOKUP(C121,M$2:M$200,1,FALSE)</f>
        <v>plane angle</v>
      </c>
      <c r="H121" t="str">
        <f t="shared" si="2"/>
        <v>permittivity</v>
      </c>
      <c r="I121" t="str">
        <f t="shared" si="3"/>
        <v>PlaneAngle</v>
      </c>
      <c r="M121" t="s">
        <v>117</v>
      </c>
    </row>
    <row r="122" spans="3:13" x14ac:dyDescent="0.2">
      <c r="C122" t="s">
        <v>118</v>
      </c>
      <c r="D122" s="8" t="str">
        <f>VLOOKUP(C122,M$2:M$200,1,FALSE)</f>
        <v>potential difference per power drop</v>
      </c>
      <c r="H122" t="str">
        <f t="shared" si="2"/>
        <v>plane angle</v>
      </c>
      <c r="I122" t="str">
        <f t="shared" si="3"/>
        <v>PotentialDifferencePerPowerDrop</v>
      </c>
      <c r="M122" t="s">
        <v>11</v>
      </c>
    </row>
    <row r="123" spans="3:13" x14ac:dyDescent="0.2">
      <c r="C123" t="s">
        <v>119</v>
      </c>
      <c r="D123" s="8" t="str">
        <f>VLOOKUP(C123,M$2:M$200,1,FALSE)</f>
        <v>power</v>
      </c>
      <c r="H123" t="str">
        <f t="shared" si="2"/>
        <v>potential difference per power drop</v>
      </c>
      <c r="I123" t="str">
        <f t="shared" si="3"/>
        <v>Power</v>
      </c>
      <c r="M123" t="s">
        <v>118</v>
      </c>
    </row>
    <row r="124" spans="3:13" x14ac:dyDescent="0.2">
      <c r="C124" t="s">
        <v>120</v>
      </c>
      <c r="D124" s="8" t="str">
        <f>VLOOKUP(C124,M$2:M$200,1,FALSE)</f>
        <v>power per area</v>
      </c>
      <c r="H124" t="str">
        <f t="shared" si="2"/>
        <v>power</v>
      </c>
      <c r="I124" t="str">
        <f t="shared" si="3"/>
        <v>PowerPerArea</v>
      </c>
      <c r="M124" t="s">
        <v>119</v>
      </c>
    </row>
    <row r="125" spans="3:13" x14ac:dyDescent="0.2">
      <c r="C125" t="s">
        <v>121</v>
      </c>
      <c r="D125" s="8" t="str">
        <f>VLOOKUP(C125,M$2:M$200,1,FALSE)</f>
        <v>power per power</v>
      </c>
      <c r="H125" t="str">
        <f t="shared" si="2"/>
        <v>power per area</v>
      </c>
      <c r="I125" t="str">
        <f t="shared" si="3"/>
        <v>PowerPerPower</v>
      </c>
      <c r="M125" t="s">
        <v>120</v>
      </c>
    </row>
    <row r="126" spans="3:13" x14ac:dyDescent="0.2">
      <c r="C126" t="s">
        <v>122</v>
      </c>
      <c r="D126" s="8" t="str">
        <f>VLOOKUP(C126,M$2:M$200,1,FALSE)</f>
        <v>power per volume</v>
      </c>
      <c r="H126" t="str">
        <f t="shared" si="2"/>
        <v>power per power</v>
      </c>
      <c r="I126" t="str">
        <f t="shared" si="3"/>
        <v>PowerPerVolume</v>
      </c>
      <c r="M126" t="s">
        <v>121</v>
      </c>
    </row>
    <row r="127" spans="3:13" x14ac:dyDescent="0.2">
      <c r="C127" t="s">
        <v>3</v>
      </c>
      <c r="D127" s="8" t="str">
        <f>VLOOKUP(C127,M$2:M$200,1,FALSE)</f>
        <v>pressure</v>
      </c>
      <c r="H127" t="str">
        <f t="shared" si="2"/>
        <v>power per volume</v>
      </c>
      <c r="I127" t="str">
        <f t="shared" si="3"/>
        <v>Pressure</v>
      </c>
      <c r="M127" t="s">
        <v>122</v>
      </c>
    </row>
    <row r="128" spans="3:13" x14ac:dyDescent="0.2">
      <c r="C128" t="s">
        <v>197</v>
      </c>
      <c r="D128" s="8" t="e">
        <f>VLOOKUP(C128,M$2:M$200,1,FALSE)</f>
        <v>#N/A</v>
      </c>
      <c r="H128" t="str">
        <f t="shared" si="2"/>
        <v>pressure</v>
      </c>
      <c r="I128" t="str">
        <f t="shared" si="3"/>
        <v>PressurePerPressure</v>
      </c>
      <c r="M128" t="s">
        <v>3</v>
      </c>
    </row>
    <row r="129" spans="3:13" x14ac:dyDescent="0.2">
      <c r="C129" t="s">
        <v>123</v>
      </c>
      <c r="D129" s="8" t="str">
        <f>VLOOKUP(C129,M$2:M$200,1,FALSE)</f>
        <v>pressure per time</v>
      </c>
      <c r="H129" t="str">
        <f t="shared" si="2"/>
        <v>pressure per time</v>
      </c>
      <c r="I129" t="str">
        <f t="shared" si="3"/>
        <v>PressurePerTime</v>
      </c>
      <c r="M129" t="s">
        <v>123</v>
      </c>
    </row>
    <row r="130" spans="3:13" x14ac:dyDescent="0.2">
      <c r="C130" t="s">
        <v>124</v>
      </c>
      <c r="D130" s="8" t="str">
        <f>VLOOKUP(C130,M$2:M$200,1,FALSE)</f>
        <v>pressure per volume</v>
      </c>
      <c r="H130" t="str">
        <f t="shared" si="2"/>
        <v>pressure per volume</v>
      </c>
      <c r="I130" t="str">
        <f t="shared" si="3"/>
        <v>PressurePerVolume</v>
      </c>
      <c r="M130" t="s">
        <v>124</v>
      </c>
    </row>
    <row r="131" spans="3:13" x14ac:dyDescent="0.2">
      <c r="C131" t="s">
        <v>125</v>
      </c>
      <c r="D131" s="8" t="str">
        <f>VLOOKUP(C131,M$2:M$200,1,FALSE)</f>
        <v>pressure squared</v>
      </c>
      <c r="H131" t="str">
        <f t="shared" ref="H131:H176" si="4">VLOOKUP(M131,C$2:C$200,1,FALSE)</f>
        <v>pressure squared</v>
      </c>
      <c r="I131" t="str">
        <f t="shared" ref="I131:I187" si="5">SUBSTITUTE(PROPER(LOWER(C131))," ","")</f>
        <v>PressureSquared</v>
      </c>
      <c r="M131" t="s">
        <v>125</v>
      </c>
    </row>
    <row r="132" spans="3:13" x14ac:dyDescent="0.2">
      <c r="C132" t="s">
        <v>757</v>
      </c>
      <c r="D132" s="8" t="str">
        <f>VLOOKUP(C132,M$2:M$200,1,FALSE)</f>
        <v>pressure squared per (force time per area)</v>
      </c>
      <c r="H132" t="str">
        <f t="shared" si="4"/>
        <v>pressure squared per (force time per area)</v>
      </c>
      <c r="I132" t="str">
        <f t="shared" si="5"/>
        <v>PressureSquaredPer(ForceTimePerArea)</v>
      </c>
      <c r="M132" t="s">
        <v>757</v>
      </c>
    </row>
    <row r="133" spans="3:13" x14ac:dyDescent="0.2">
      <c r="C133" t="s">
        <v>126</v>
      </c>
      <c r="D133" s="8" t="str">
        <f>VLOOKUP(C133,M$2:M$200,1,FALSE)</f>
        <v>pressure time per volume</v>
      </c>
      <c r="H133" t="str">
        <f t="shared" si="4"/>
        <v>pressure time per volume</v>
      </c>
      <c r="I133" t="str">
        <f t="shared" si="5"/>
        <v>PressureTimePerVolume</v>
      </c>
      <c r="M133" t="s">
        <v>126</v>
      </c>
    </row>
    <row r="134" spans="3:13" x14ac:dyDescent="0.2">
      <c r="C134" t="s">
        <v>127</v>
      </c>
      <c r="D134" s="8" t="str">
        <f>VLOOKUP(C134,M$2:M$200,1,FALSE)</f>
        <v>quantity of light</v>
      </c>
      <c r="H134" t="str">
        <f t="shared" si="4"/>
        <v>quantity of light</v>
      </c>
      <c r="I134" t="str">
        <f t="shared" si="5"/>
        <v>QuantityOfLight</v>
      </c>
      <c r="M134" t="s">
        <v>127</v>
      </c>
    </row>
    <row r="135" spans="3:13" x14ac:dyDescent="0.2">
      <c r="C135" t="s">
        <v>128</v>
      </c>
      <c r="D135" s="8" t="str">
        <f>VLOOKUP(C135,M$2:M$200,1,FALSE)</f>
        <v>radiance</v>
      </c>
      <c r="H135" t="str">
        <f t="shared" si="4"/>
        <v>radiance</v>
      </c>
      <c r="I135" t="str">
        <f t="shared" si="5"/>
        <v>Radiance</v>
      </c>
      <c r="M135" t="s">
        <v>128</v>
      </c>
    </row>
    <row r="136" spans="3:13" x14ac:dyDescent="0.2">
      <c r="C136" t="s">
        <v>129</v>
      </c>
      <c r="D136" s="8" t="str">
        <f>VLOOKUP(C136,M$2:M$200,1,FALSE)</f>
        <v>radiant intensity</v>
      </c>
      <c r="H136" t="str">
        <f t="shared" si="4"/>
        <v>radiant intensity</v>
      </c>
      <c r="I136" t="str">
        <f t="shared" si="5"/>
        <v>RadiantIntensity</v>
      </c>
      <c r="M136" t="s">
        <v>129</v>
      </c>
    </row>
    <row r="137" spans="3:13" x14ac:dyDescent="0.2">
      <c r="C137" t="s">
        <v>130</v>
      </c>
      <c r="D137" s="8" t="str">
        <f>VLOOKUP(C137,M$2:M$200,1,FALSE)</f>
        <v>reciprocal area</v>
      </c>
      <c r="H137" t="str">
        <f t="shared" si="4"/>
        <v>reciprocal (mass time)</v>
      </c>
      <c r="I137" t="str">
        <f t="shared" si="5"/>
        <v>ReciprocalArea</v>
      </c>
      <c r="M137" t="s">
        <v>758</v>
      </c>
    </row>
    <row r="138" spans="3:13" x14ac:dyDescent="0.2">
      <c r="C138" t="s">
        <v>131</v>
      </c>
      <c r="D138" s="8" t="str">
        <f>VLOOKUP(C138,M$2:M$200,1,FALSE)</f>
        <v>reciprocal electric potential difference</v>
      </c>
      <c r="H138" t="str">
        <f t="shared" si="4"/>
        <v>reciprocal area</v>
      </c>
      <c r="I138" t="str">
        <f t="shared" si="5"/>
        <v>ReciprocalElectricPotentialDifference</v>
      </c>
      <c r="M138" t="s">
        <v>130</v>
      </c>
    </row>
    <row r="139" spans="3:13" x14ac:dyDescent="0.2">
      <c r="C139" t="s">
        <v>132</v>
      </c>
      <c r="D139" s="8" t="str">
        <f>VLOOKUP(C139,M$2:M$200,1,FALSE)</f>
        <v>reciprocal force</v>
      </c>
      <c r="H139" t="str">
        <f t="shared" si="4"/>
        <v>reciprocal electric potential difference</v>
      </c>
      <c r="I139" t="str">
        <f t="shared" si="5"/>
        <v>ReciprocalForce</v>
      </c>
      <c r="M139" t="s">
        <v>131</v>
      </c>
    </row>
    <row r="140" spans="3:13" x14ac:dyDescent="0.2">
      <c r="C140" t="s">
        <v>133</v>
      </c>
      <c r="D140" s="8" t="str">
        <f>VLOOKUP(C140,M$2:M$200,1,FALSE)</f>
        <v>reciprocal length</v>
      </c>
      <c r="H140" t="str">
        <f t="shared" si="4"/>
        <v>reciprocal force</v>
      </c>
      <c r="I140" t="str">
        <f t="shared" si="5"/>
        <v>ReciprocalLength</v>
      </c>
      <c r="M140" t="s">
        <v>132</v>
      </c>
    </row>
    <row r="141" spans="3:13" x14ac:dyDescent="0.2">
      <c r="C141" t="s">
        <v>134</v>
      </c>
      <c r="D141" s="8" t="str">
        <f>VLOOKUP(C141,M$2:M$200,1,FALSE)</f>
        <v>reciprocal mass</v>
      </c>
      <c r="H141" t="str">
        <f t="shared" si="4"/>
        <v>reciprocal length</v>
      </c>
      <c r="I141" t="str">
        <f t="shared" si="5"/>
        <v>ReciprocalMass</v>
      </c>
      <c r="M141" t="s">
        <v>133</v>
      </c>
    </row>
    <row r="142" spans="3:13" x14ac:dyDescent="0.2">
      <c r="C142" t="s">
        <v>758</v>
      </c>
      <c r="D142" s="8" t="str">
        <f>VLOOKUP(C142,M$2:M$200,1,FALSE)</f>
        <v>reciprocal (mass time)</v>
      </c>
      <c r="H142" t="str">
        <f t="shared" si="4"/>
        <v>reciprocal mass</v>
      </c>
      <c r="I142" t="str">
        <f t="shared" si="5"/>
        <v>Reciprocal(MassTime)</v>
      </c>
      <c r="M142" t="s">
        <v>134</v>
      </c>
    </row>
    <row r="143" spans="3:13" x14ac:dyDescent="0.2">
      <c r="C143" t="s">
        <v>135</v>
      </c>
      <c r="D143" s="8" t="str">
        <f>VLOOKUP(C143,M$2:M$200,1,FALSE)</f>
        <v>reciprocal pressure</v>
      </c>
      <c r="H143" t="str">
        <f t="shared" si="4"/>
        <v>reciprocal pressure</v>
      </c>
      <c r="I143" t="str">
        <f t="shared" si="5"/>
        <v>ReciprocalPressure</v>
      </c>
      <c r="M143" t="s">
        <v>135</v>
      </c>
    </row>
    <row r="144" spans="3:13" x14ac:dyDescent="0.2">
      <c r="C144" t="s">
        <v>136</v>
      </c>
      <c r="D144" s="8" t="str">
        <f>VLOOKUP(C144,M$2:M$200,1,FALSE)</f>
        <v>reciprocal time</v>
      </c>
      <c r="H144" t="str">
        <f t="shared" si="4"/>
        <v>reciprocal time</v>
      </c>
      <c r="I144" t="str">
        <f t="shared" si="5"/>
        <v>ReciprocalTime</v>
      </c>
      <c r="M144" t="s">
        <v>136</v>
      </c>
    </row>
    <row r="145" spans="3:13" x14ac:dyDescent="0.2">
      <c r="C145" t="s">
        <v>208</v>
      </c>
      <c r="D145" s="8" t="e">
        <f>VLOOKUP(C145,M$2:M$200,1,FALSE)</f>
        <v>#N/A</v>
      </c>
      <c r="H145" t="str">
        <f t="shared" si="4"/>
        <v>reciprocal volume</v>
      </c>
      <c r="I145" t="str">
        <f t="shared" si="5"/>
        <v>ReciprocalTimeSquared</v>
      </c>
      <c r="M145" t="s">
        <v>137</v>
      </c>
    </row>
    <row r="146" spans="3:13" x14ac:dyDescent="0.2">
      <c r="C146" t="s">
        <v>137</v>
      </c>
      <c r="D146" s="8" t="str">
        <f>VLOOKUP(C146,M$2:M$200,1,FALSE)</f>
        <v>reciprocal volume</v>
      </c>
      <c r="H146" t="str">
        <f t="shared" si="4"/>
        <v>reluctance</v>
      </c>
      <c r="I146" t="str">
        <f t="shared" si="5"/>
        <v>ReciprocalVolume</v>
      </c>
      <c r="M146" t="s">
        <v>138</v>
      </c>
    </row>
    <row r="147" spans="3:13" x14ac:dyDescent="0.2">
      <c r="C147" t="s">
        <v>138</v>
      </c>
      <c r="D147" s="8" t="str">
        <f>VLOOKUP(C147,M$2:M$200,1,FALSE)</f>
        <v>reluctance</v>
      </c>
      <c r="H147" t="str">
        <f t="shared" si="4"/>
        <v>second moment of area</v>
      </c>
      <c r="I147" t="str">
        <f t="shared" si="5"/>
        <v>Reluctance</v>
      </c>
      <c r="M147" t="s">
        <v>139</v>
      </c>
    </row>
    <row r="148" spans="3:13" x14ac:dyDescent="0.2">
      <c r="C148" t="s">
        <v>139</v>
      </c>
      <c r="D148" s="8" t="str">
        <f>VLOOKUP(C148,M$2:M$200,1,FALSE)</f>
        <v>second moment of area</v>
      </c>
      <c r="H148" t="str">
        <f t="shared" si="4"/>
        <v>signaling event per time</v>
      </c>
      <c r="I148" t="str">
        <f t="shared" si="5"/>
        <v>SecondMomentOfArea</v>
      </c>
      <c r="M148" t="s">
        <v>140</v>
      </c>
    </row>
    <row r="149" spans="3:13" x14ac:dyDescent="0.2">
      <c r="C149" t="s">
        <v>140</v>
      </c>
      <c r="D149" s="8" t="str">
        <f>VLOOKUP(C149,M$2:M$200,1,FALSE)</f>
        <v>signaling event per time</v>
      </c>
      <c r="H149" t="str">
        <f t="shared" si="4"/>
        <v>solid angle</v>
      </c>
      <c r="I149" t="str">
        <f t="shared" si="5"/>
        <v>SignalingEventPerTime</v>
      </c>
      <c r="M149" t="s">
        <v>141</v>
      </c>
    </row>
    <row r="150" spans="3:13" x14ac:dyDescent="0.2">
      <c r="C150" t="s">
        <v>141</v>
      </c>
      <c r="D150" s="8" t="str">
        <f>VLOOKUP(C150,M$2:M$200,1,FALSE)</f>
        <v>solid angle</v>
      </c>
      <c r="H150" t="str">
        <f t="shared" si="4"/>
        <v>specific heat capacity</v>
      </c>
      <c r="I150" t="str">
        <f t="shared" si="5"/>
        <v>SolidAngle</v>
      </c>
      <c r="M150" t="s">
        <v>142</v>
      </c>
    </row>
    <row r="151" spans="3:13" x14ac:dyDescent="0.2">
      <c r="C151" t="s">
        <v>142</v>
      </c>
      <c r="D151" s="8" t="str">
        <f>VLOOKUP(C151,M$2:M$200,1,FALSE)</f>
        <v>specific heat capacity</v>
      </c>
      <c r="H151" t="str">
        <f t="shared" si="4"/>
        <v>temperature interval</v>
      </c>
      <c r="I151" t="str">
        <f t="shared" si="5"/>
        <v>SpecificHeatCapacity</v>
      </c>
      <c r="M151" t="s">
        <v>143</v>
      </c>
    </row>
    <row r="152" spans="3:13" x14ac:dyDescent="0.2">
      <c r="C152" t="s">
        <v>143</v>
      </c>
      <c r="D152" s="8" t="str">
        <f>VLOOKUP(C152,M$2:M$200,1,FALSE)</f>
        <v>temperature interval</v>
      </c>
      <c r="H152" t="str">
        <f t="shared" si="4"/>
        <v>temperature interval per length</v>
      </c>
      <c r="I152" t="str">
        <f t="shared" si="5"/>
        <v>TemperatureInterval</v>
      </c>
      <c r="M152" t="s">
        <v>144</v>
      </c>
    </row>
    <row r="153" spans="3:13" x14ac:dyDescent="0.2">
      <c r="C153" t="s">
        <v>144</v>
      </c>
      <c r="D153" s="8" t="str">
        <f>VLOOKUP(C153,M$2:M$200,1,FALSE)</f>
        <v>temperature interval per length</v>
      </c>
      <c r="H153" t="str">
        <f t="shared" si="4"/>
        <v>temperature interval per pressure</v>
      </c>
      <c r="I153" t="str">
        <f t="shared" si="5"/>
        <v>TemperatureIntervalPerLength</v>
      </c>
      <c r="M153" t="s">
        <v>145</v>
      </c>
    </row>
    <row r="154" spans="3:13" x14ac:dyDescent="0.2">
      <c r="C154" t="s">
        <v>145</v>
      </c>
      <c r="D154" s="8" t="str">
        <f>VLOOKUP(C154,M$2:M$200,1,FALSE)</f>
        <v>temperature interval per pressure</v>
      </c>
      <c r="H154" t="str">
        <f t="shared" si="4"/>
        <v>temperature interval per time</v>
      </c>
      <c r="I154" t="str">
        <f t="shared" si="5"/>
        <v>TemperatureIntervalPerPressure</v>
      </c>
      <c r="M154" t="s">
        <v>146</v>
      </c>
    </row>
    <row r="155" spans="3:13" x14ac:dyDescent="0.2">
      <c r="C155" t="s">
        <v>146</v>
      </c>
      <c r="D155" s="8" t="str">
        <f>VLOOKUP(C155,M$2:M$200,1,FALSE)</f>
        <v>temperature interval per time</v>
      </c>
      <c r="H155" t="str">
        <f t="shared" si="4"/>
        <v>thermal conductance</v>
      </c>
      <c r="I155" t="str">
        <f t="shared" si="5"/>
        <v>TemperatureIntervalPerTime</v>
      </c>
      <c r="M155" t="s">
        <v>147</v>
      </c>
    </row>
    <row r="156" spans="3:13" x14ac:dyDescent="0.2">
      <c r="C156" t="s">
        <v>147</v>
      </c>
      <c r="D156" s="8" t="str">
        <f>VLOOKUP(C156,M$2:M$200,1,FALSE)</f>
        <v>thermal conductance</v>
      </c>
      <c r="H156" t="str">
        <f t="shared" si="4"/>
        <v>thermal conductivity</v>
      </c>
      <c r="I156" t="str">
        <f t="shared" si="5"/>
        <v>ThermalConductance</v>
      </c>
      <c r="M156" t="s">
        <v>148</v>
      </c>
    </row>
    <row r="157" spans="3:13" x14ac:dyDescent="0.2">
      <c r="C157" t="s">
        <v>148</v>
      </c>
      <c r="D157" s="8" t="str">
        <f>VLOOKUP(C157,M$2:M$200,1,FALSE)</f>
        <v>thermal conductivity</v>
      </c>
      <c r="H157" t="str">
        <f t="shared" si="4"/>
        <v>thermal diffusivity</v>
      </c>
      <c r="I157" t="str">
        <f t="shared" si="5"/>
        <v>ThermalConductivity</v>
      </c>
      <c r="M157" t="s">
        <v>149</v>
      </c>
    </row>
    <row r="158" spans="3:13" x14ac:dyDescent="0.2">
      <c r="C158" t="s">
        <v>149</v>
      </c>
      <c r="D158" s="8" t="str">
        <f>VLOOKUP(C158,M$2:M$200,1,FALSE)</f>
        <v>thermal diffusivity</v>
      </c>
      <c r="H158" t="str">
        <f t="shared" si="4"/>
        <v>thermal insulance</v>
      </c>
      <c r="I158" t="str">
        <f t="shared" si="5"/>
        <v>ThermalDiffusivity</v>
      </c>
      <c r="M158" t="s">
        <v>150</v>
      </c>
    </row>
    <row r="159" spans="3:13" x14ac:dyDescent="0.2">
      <c r="C159" t="s">
        <v>150</v>
      </c>
      <c r="D159" s="8" t="str">
        <f>VLOOKUP(C159,M$2:M$200,1,FALSE)</f>
        <v>thermal insulance</v>
      </c>
      <c r="H159" t="str">
        <f t="shared" si="4"/>
        <v>thermal resistance</v>
      </c>
      <c r="I159" t="str">
        <f t="shared" si="5"/>
        <v>ThermalInsulance</v>
      </c>
      <c r="M159" t="s">
        <v>151</v>
      </c>
    </row>
    <row r="160" spans="3:13" x14ac:dyDescent="0.2">
      <c r="C160" t="s">
        <v>151</v>
      </c>
      <c r="D160" s="8" t="str">
        <f>VLOOKUP(C160,M$2:M$200,1,FALSE)</f>
        <v>thermal resistance</v>
      </c>
      <c r="H160" t="str">
        <f t="shared" si="4"/>
        <v>thermodynamic temperature</v>
      </c>
      <c r="I160" t="str">
        <f t="shared" si="5"/>
        <v>ThermalResistance</v>
      </c>
      <c r="M160" t="s">
        <v>22</v>
      </c>
    </row>
    <row r="161" spans="3:13" x14ac:dyDescent="0.2">
      <c r="C161" t="s">
        <v>22</v>
      </c>
      <c r="D161" s="8" t="str">
        <f>VLOOKUP(C161,M$2:M$200,1,FALSE)</f>
        <v>thermodynamic temperature</v>
      </c>
      <c r="H161" t="str">
        <f t="shared" si="4"/>
        <v>time</v>
      </c>
      <c r="I161" t="str">
        <f t="shared" si="5"/>
        <v>ThermodynamicTemperature</v>
      </c>
      <c r="M161" t="s">
        <v>25</v>
      </c>
    </row>
    <row r="162" spans="3:13" x14ac:dyDescent="0.2">
      <c r="C162" t="s">
        <v>204</v>
      </c>
      <c r="D162" s="8" t="e">
        <f>VLOOKUP(C162,M$2:M$200,1,FALSE)</f>
        <v>#N/A</v>
      </c>
      <c r="H162" t="str">
        <f t="shared" si="4"/>
        <v>time per length</v>
      </c>
      <c r="I162" t="str">
        <f t="shared" si="5"/>
        <v>ThermodynamicTemperaturePerThermodynamicTemperature</v>
      </c>
      <c r="M162" t="s">
        <v>21</v>
      </c>
    </row>
    <row r="163" spans="3:13" x14ac:dyDescent="0.2">
      <c r="C163" t="s">
        <v>25</v>
      </c>
      <c r="D163" s="8" t="str">
        <f>VLOOKUP(C163,M$2:M$200,1,FALSE)</f>
        <v>time</v>
      </c>
      <c r="H163" t="str">
        <f t="shared" si="4"/>
        <v>time per mass</v>
      </c>
      <c r="I163" t="str">
        <f t="shared" si="5"/>
        <v>Time</v>
      </c>
      <c r="M163" t="s">
        <v>152</v>
      </c>
    </row>
    <row r="164" spans="3:13" x14ac:dyDescent="0.2">
      <c r="C164" t="s">
        <v>21</v>
      </c>
      <c r="D164" s="8" t="str">
        <f>VLOOKUP(C164,M$2:M$200,1,FALSE)</f>
        <v>time per length</v>
      </c>
      <c r="H164" t="str">
        <f t="shared" si="4"/>
        <v>time per time</v>
      </c>
      <c r="I164" t="str">
        <f t="shared" si="5"/>
        <v>TimePerLength</v>
      </c>
      <c r="M164" t="s">
        <v>153</v>
      </c>
    </row>
    <row r="165" spans="3:13" x14ac:dyDescent="0.2">
      <c r="C165" t="s">
        <v>152</v>
      </c>
      <c r="D165" s="8" t="str">
        <f>VLOOKUP(C165,M$2:M$200,1,FALSE)</f>
        <v>time per mass</v>
      </c>
      <c r="H165" t="str">
        <f t="shared" si="4"/>
        <v>time per volume</v>
      </c>
      <c r="I165" t="str">
        <f t="shared" si="5"/>
        <v>TimePerMass</v>
      </c>
      <c r="M165" t="s">
        <v>154</v>
      </c>
    </row>
    <row r="166" spans="3:13" x14ac:dyDescent="0.2">
      <c r="C166" t="s">
        <v>153</v>
      </c>
      <c r="D166" s="8" t="str">
        <f>VLOOKUP(C166,M$2:M$200,1,FALSE)</f>
        <v>time per time</v>
      </c>
      <c r="H166" t="str">
        <f t="shared" si="4"/>
        <v>volume</v>
      </c>
      <c r="I166" t="str">
        <f t="shared" si="5"/>
        <v>TimePerTime</v>
      </c>
      <c r="M166" t="s">
        <v>155</v>
      </c>
    </row>
    <row r="167" spans="3:13" x14ac:dyDescent="0.2">
      <c r="C167" t="s">
        <v>154</v>
      </c>
      <c r="D167" s="8" t="str">
        <f>VLOOKUP(C167,M$2:M$200,1,FALSE)</f>
        <v>time per volume</v>
      </c>
      <c r="H167" t="str">
        <f t="shared" si="4"/>
        <v>volume flow rate per volume flow rate</v>
      </c>
      <c r="I167" t="str">
        <f t="shared" si="5"/>
        <v>TimePerVolume</v>
      </c>
      <c r="M167" t="s">
        <v>156</v>
      </c>
    </row>
    <row r="168" spans="3:13" x14ac:dyDescent="0.2">
      <c r="C168" t="s">
        <v>206</v>
      </c>
      <c r="D168" s="8" t="e">
        <f>VLOOKUP(C168,M$2:M$200,1,FALSE)</f>
        <v>#N/A</v>
      </c>
      <c r="H168" t="str">
        <f t="shared" si="4"/>
        <v>volume per area</v>
      </c>
      <c r="I168" t="str">
        <f t="shared" si="5"/>
        <v>Unitless</v>
      </c>
      <c r="M168" t="s">
        <v>157</v>
      </c>
    </row>
    <row r="169" spans="3:13" x14ac:dyDescent="0.2">
      <c r="C169" t="s">
        <v>205</v>
      </c>
      <c r="D169" s="8" t="e">
        <f>VLOOKUP(C169,M$2:M$200,1,FALSE)</f>
        <v>#N/A</v>
      </c>
      <c r="H169" t="str">
        <f t="shared" si="4"/>
        <v>volume per length</v>
      </c>
      <c r="I169" t="str">
        <f t="shared" si="5"/>
        <v>VerticalCoordinate</v>
      </c>
      <c r="M169" t="s">
        <v>158</v>
      </c>
    </row>
    <row r="170" spans="3:13" x14ac:dyDescent="0.2">
      <c r="C170" t="s">
        <v>155</v>
      </c>
      <c r="D170" s="8" t="str">
        <f>VLOOKUP(C170,M$2:M$200,1,FALSE)</f>
        <v>volume</v>
      </c>
      <c r="H170" t="str">
        <f t="shared" si="4"/>
        <v>volume per mass</v>
      </c>
      <c r="I170" t="str">
        <f t="shared" si="5"/>
        <v>Volume</v>
      </c>
      <c r="M170" t="s">
        <v>159</v>
      </c>
    </row>
    <row r="171" spans="3:13" x14ac:dyDescent="0.2">
      <c r="C171" t="s">
        <v>156</v>
      </c>
      <c r="D171" s="8" t="str">
        <f>VLOOKUP(C171,M$2:M$200,1,FALSE)</f>
        <v>volume flow rate per volume flow rate</v>
      </c>
      <c r="H171" t="str">
        <f t="shared" si="4"/>
        <v>volume per pressure</v>
      </c>
      <c r="I171" t="str">
        <f t="shared" si="5"/>
        <v>VolumeFlowRatePerVolumeFlowRate</v>
      </c>
      <c r="M171" t="s">
        <v>160</v>
      </c>
    </row>
    <row r="172" spans="3:13" x14ac:dyDescent="0.2">
      <c r="C172" t="s">
        <v>157</v>
      </c>
      <c r="D172" s="8" t="str">
        <f>VLOOKUP(C172,M$2:M$200,1,FALSE)</f>
        <v>volume per area</v>
      </c>
      <c r="H172" t="str">
        <f t="shared" si="4"/>
        <v>volume per rotation</v>
      </c>
      <c r="I172" t="str">
        <f t="shared" si="5"/>
        <v>VolumePerArea</v>
      </c>
      <c r="M172" t="s">
        <v>161</v>
      </c>
    </row>
    <row r="173" spans="3:13" x14ac:dyDescent="0.2">
      <c r="C173" t="s">
        <v>158</v>
      </c>
      <c r="D173" s="8" t="str">
        <f>VLOOKUP(C173,M$2:M$200,1,FALSE)</f>
        <v>volume per length</v>
      </c>
      <c r="H173" t="str">
        <f t="shared" si="4"/>
        <v>volume per time</v>
      </c>
      <c r="I173" t="str">
        <f t="shared" si="5"/>
        <v>VolumePerLength</v>
      </c>
      <c r="M173" t="s">
        <v>162</v>
      </c>
    </row>
    <row r="174" spans="3:13" x14ac:dyDescent="0.2">
      <c r="C174" t="s">
        <v>159</v>
      </c>
      <c r="D174" s="8" t="str">
        <f>VLOOKUP(C174,M$2:M$200,1,FALSE)</f>
        <v>volume per mass</v>
      </c>
      <c r="H174" t="str">
        <f t="shared" si="4"/>
        <v>volume per volume</v>
      </c>
      <c r="I174" t="str">
        <f t="shared" si="5"/>
        <v>VolumePerMass</v>
      </c>
      <c r="M174" t="s">
        <v>12</v>
      </c>
    </row>
    <row r="175" spans="3:13" x14ac:dyDescent="0.2">
      <c r="C175" t="s">
        <v>160</v>
      </c>
      <c r="D175" s="8" t="str">
        <f>VLOOKUP(C175,M$2:M$200,1,FALSE)</f>
        <v>volume per pressure</v>
      </c>
      <c r="H175" t="str">
        <f t="shared" si="4"/>
        <v>volumetric heat transfer coefficient</v>
      </c>
      <c r="I175" t="str">
        <f t="shared" si="5"/>
        <v>VolumePerPressure</v>
      </c>
      <c r="M175" t="s">
        <v>163</v>
      </c>
    </row>
    <row r="176" spans="3:13" x14ac:dyDescent="0.2">
      <c r="C176" t="s">
        <v>161</v>
      </c>
      <c r="D176" s="8" t="str">
        <f>VLOOKUP(C176,M$2:M$200,1,FALSE)</f>
        <v>volume per rotation</v>
      </c>
      <c r="H176" t="str">
        <f t="shared" si="4"/>
        <v>volumetric thermal expansion</v>
      </c>
      <c r="I176" t="str">
        <f t="shared" si="5"/>
        <v>VolumePerRotation</v>
      </c>
      <c r="M176" t="s">
        <v>164</v>
      </c>
    </row>
    <row r="177" spans="3:9" x14ac:dyDescent="0.2">
      <c r="C177" t="s">
        <v>162</v>
      </c>
      <c r="D177" s="8" t="str">
        <f>VLOOKUP(C177,M$2:M$200,1,FALSE)</f>
        <v>volume per time</v>
      </c>
      <c r="I177" t="str">
        <f t="shared" si="5"/>
        <v>VolumePerTime</v>
      </c>
    </row>
    <row r="178" spans="3:9" x14ac:dyDescent="0.2">
      <c r="C178" t="s">
        <v>746</v>
      </c>
      <c r="D178" s="8" t="str">
        <f>VLOOKUP(C178,M$2:M$200,1,FALSE)</f>
        <v>(volume per time) length</v>
      </c>
      <c r="I178" t="str">
        <f t="shared" si="5"/>
        <v>(VolumePerTime)Length</v>
      </c>
    </row>
    <row r="179" spans="3:9" x14ac:dyDescent="0.2">
      <c r="C179" t="s">
        <v>748</v>
      </c>
      <c r="D179" s="8" t="str">
        <f>VLOOKUP(C179,M$2:M$200,1,FALSE)</f>
        <v>(volume per time) per area</v>
      </c>
      <c r="I179" t="str">
        <f t="shared" si="5"/>
        <v>(VolumePerTime)PerArea</v>
      </c>
    </row>
    <row r="180" spans="3:9" x14ac:dyDescent="0.2">
      <c r="C180" t="s">
        <v>749</v>
      </c>
      <c r="D180" s="8" t="str">
        <f>VLOOKUP(C180,M$2:M$200,1,FALSE)</f>
        <v>(volume per time) per length</v>
      </c>
      <c r="I180" t="str">
        <f t="shared" si="5"/>
        <v>(VolumePerTime)PerLength</v>
      </c>
    </row>
    <row r="181" spans="3:9" x14ac:dyDescent="0.2">
      <c r="C181" t="s">
        <v>750</v>
      </c>
      <c r="D181" s="8" t="str">
        <f>VLOOKUP(C181,M$2:M$200,1,FALSE)</f>
        <v>(volume per time) per pressure</v>
      </c>
      <c r="I181" t="str">
        <f t="shared" si="5"/>
        <v>(VolumePerTime)PerPressure</v>
      </c>
    </row>
    <row r="182" spans="3:9" x14ac:dyDescent="0.2">
      <c r="C182" t="s">
        <v>747</v>
      </c>
      <c r="D182" s="8" t="str">
        <f>VLOOKUP(C182,M$2:M$200,1,FALSE)</f>
        <v>(volume per time) per (pressure length)</v>
      </c>
      <c r="I182" t="str">
        <f t="shared" si="5"/>
        <v>(VolumePerTime)Per(PressureLength)</v>
      </c>
    </row>
    <row r="183" spans="3:9" x14ac:dyDescent="0.2">
      <c r="C183" t="s">
        <v>751</v>
      </c>
      <c r="D183" s="8" t="str">
        <f>VLOOKUP(C183,M$2:M$200,1,FALSE)</f>
        <v>(volume per time) per time</v>
      </c>
      <c r="I183" t="str">
        <f t="shared" si="5"/>
        <v>(VolumePerTime)PerTime</v>
      </c>
    </row>
    <row r="184" spans="3:9" x14ac:dyDescent="0.2">
      <c r="C184" t="s">
        <v>752</v>
      </c>
      <c r="D184" s="8" t="str">
        <f>VLOOKUP(C184,M$2:M$200,1,FALSE)</f>
        <v>(volume per time) per volume</v>
      </c>
      <c r="I184" t="str">
        <f t="shared" si="5"/>
        <v>(VolumePerTime)PerVolume</v>
      </c>
    </row>
    <row r="185" spans="3:9" x14ac:dyDescent="0.2">
      <c r="C185" t="s">
        <v>12</v>
      </c>
      <c r="D185" s="8" t="str">
        <f>VLOOKUP(C185,M$2:M$200,1,FALSE)</f>
        <v>volume per volume</v>
      </c>
      <c r="I185" t="str">
        <f t="shared" si="5"/>
        <v>VolumePerVolume</v>
      </c>
    </row>
    <row r="186" spans="3:9" x14ac:dyDescent="0.2">
      <c r="C186" t="s">
        <v>163</v>
      </c>
      <c r="D186" s="9" t="str">
        <f>VLOOKUP(C186,M$2:M$200,1,FALSE)</f>
        <v>volumetric heat transfer coefficient</v>
      </c>
      <c r="I186" t="str">
        <f t="shared" si="5"/>
        <v>VolumetricHeatTransferCoefficient</v>
      </c>
    </row>
    <row r="187" spans="3:9" x14ac:dyDescent="0.2">
      <c r="C187" t="s">
        <v>164</v>
      </c>
      <c r="D187" s="9" t="str">
        <f>VLOOKUP(C187,M$2:M$200,1,FALSE)</f>
        <v>volumetric thermal expansion</v>
      </c>
      <c r="I187" t="str">
        <f t="shared" si="5"/>
        <v>VolumetricThermalExpansion</v>
      </c>
    </row>
  </sheetData>
  <sortState xmlns:xlrd2="http://schemas.microsoft.com/office/spreadsheetml/2017/richdata2" ref="F2:F176">
    <sortCondition ref="F2:F176"/>
  </sortState>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2025-04-30T06:27:33Z</dcterms:modified>
</cp:coreProperties>
</file>