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C84F31C6-1895-6D4B-A0C9-A2EEB85836EE}" xr6:coauthVersionLast="47" xr6:coauthVersionMax="47" xr10:uidLastSave="{00000000-0000-0000-0000-000000000000}"/>
  <bookViews>
    <workbookView xWindow="0" yWindow="500" windowWidth="35840" windowHeight="2074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1" i="1"/>
  <c r="A6" i="1"/>
  <c r="A8" i="1"/>
  <c r="A15" i="1"/>
  <c r="A22" i="1"/>
  <c r="A17" i="1"/>
  <c r="A10" i="1"/>
  <c r="A13" i="1"/>
  <c r="A4" i="1"/>
  <c r="A20" i="1"/>
  <c r="A14" i="1"/>
  <c r="A7" i="1"/>
  <c r="A5" i="1"/>
  <c r="A11" i="1"/>
  <c r="A16" i="1"/>
  <c r="A18" i="1"/>
  <c r="A9" i="1"/>
  <c r="A12" i="1"/>
  <c r="A19" i="1"/>
  <c r="A2" i="1"/>
</calcChain>
</file>

<file path=xl/sharedStrings.xml><?xml version="1.0" encoding="utf-8"?>
<sst xmlns="http://schemas.openxmlformats.org/spreadsheetml/2006/main" count="412" uniqueCount="283">
  <si>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</si>
  <si>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</si>
  <si>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</si>
  <si>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</si>
  <si>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</si>
  <si>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</si>
  <si>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</si>
  <si>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</si>
  <si>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</si>
  <si>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</si>
  <si>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</si>
  <si>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</si>
  <si>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</si>
  <si>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</si>
  <si>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</si>
  <si>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</si>
  <si>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</si>
  <si>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</si>
  <si>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</si>
  <si>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</si>
  <si>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</si>
  <si>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</si>
  <si>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</si>
  <si>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</si>
  <si>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</si>
  <si>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</si>
  <si>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</si>
  <si>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</si>
  <si>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</si>
  <si>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</si>
  <si>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</si>
  <si>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</si>
  <si>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</si>
  <si>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</si>
  <si>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</si>
  <si>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</si>
  <si>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</si>
  <si>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</si>
  <si>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</si>
  <si>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</si>
  <si>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</si>
  <si>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</si>
  <si>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</si>
  <si>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</si>
  <si>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</si>
  <si>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</si>
  <si>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</si>
  <si>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</si>
  <si>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</si>
  <si>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</si>
  <si>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</si>
  <si>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</si>
  <si>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</si>
  <si>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</si>
  <si>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</si>
  <si>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</si>
  <si>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</si>
  <si>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</si>
  <si>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</si>
  <si>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</si>
  <si>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</si>
  <si>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</si>
  <si>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</si>
  <si>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</si>
  <si>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</si>
  <si>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</si>
  <si>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</si>
  <si>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</si>
  <si>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</si>
  <si>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</si>
  <si>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</si>
  <si>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</si>
  <si>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</si>
  <si>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</si>
  <si>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</si>
  <si>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</si>
  <si>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</si>
  <si>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</si>
  <si>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</si>
  <si>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</si>
  <si>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</si>
  <si>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</si>
  <si>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</si>
  <si>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</si>
  <si>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</si>
  <si>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</si>
  <si>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</si>
  <si>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</si>
  <si>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</si>
  <si>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</si>
  <si>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</si>
  <si>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</si>
  <si>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</si>
  <si>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</si>
  <si>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</si>
  <si>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</si>
  <si>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</si>
  <si>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</si>
  <si>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</si>
  <si>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</si>
  <si>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</si>
  <si>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</si>
  <si>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</si>
  <si>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</si>
  <si>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</si>
  <si>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</si>
  <si>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</si>
  <si>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</si>
  <si>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</si>
  <si>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</si>
  <si>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</si>
  <si>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</si>
  <si>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</si>
  <si>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</si>
  <si>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</si>
  <si>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</si>
  <si>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</si>
  <si>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</si>
  <si>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</si>
  <si>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</si>
  <si>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</si>
  <si>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</si>
  <si>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</si>
  <si>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</si>
  <si>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</si>
  <si>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</si>
  <si>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</si>
  <si>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</si>
  <si>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</si>
  <si>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</si>
  <si>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</si>
  <si>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</si>
  <si>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</si>
  <si>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</si>
  <si>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</si>
  <si>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</si>
  <si>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</si>
  <si>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</si>
  <si>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</si>
  <si>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</si>
  <si>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</si>
  <si>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</si>
  <si>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</si>
  <si>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</si>
  <si>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</si>
  <si>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</si>
  <si>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</si>
  <si>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</si>
  <si>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</si>
  <si>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</si>
  <si>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</si>
  <si>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</si>
  <si>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</si>
  <si>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</si>
  <si>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</si>
  <si>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</si>
  <si>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</si>
  <si>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</si>
  <si>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</si>
  <si>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</si>
  <si>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</si>
  <si>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</si>
  <si>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</si>
  <si>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</si>
  <si>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</si>
  <si>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</si>
  <si>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</si>
  <si>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</si>
  <si>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</si>
  <si>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</si>
  <si>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</si>
  <si>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</si>
  <si>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</si>
  <si>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</si>
  <si>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</si>
  <si>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</si>
  <si>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</si>
  <si>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</si>
  <si>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</si>
  <si>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</si>
  <si>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</si>
  <si>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</si>
  <si>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</si>
  <si>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</si>
  <si>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</si>
  <si>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</si>
  <si>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</si>
  <si>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</si>
  <si>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</si>
  <si>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</si>
  <si>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</si>
  <si>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</si>
  <si>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</si>
  <si>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</si>
  <si>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</si>
  <si>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</si>
  <si>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</si>
  <si>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</si>
  <si>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</si>
  <si>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</si>
  <si>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</si>
  <si>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</si>
  <si>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</si>
  <si>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</si>
  <si>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</si>
  <si>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</si>
  <si>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</si>
  <si>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</si>
  <si>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</si>
  <si>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</si>
  <si>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</si>
  <si>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</si>
  <si>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</si>
  <si>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</si>
  <si>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</si>
  <si>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</si>
  <si>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</si>
  <si>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</si>
  <si>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</si>
  <si>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</si>
  <si>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</si>
  <si>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</si>
  <si>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</si>
  <si>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</si>
  <si>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</si>
  <si>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</si>
  <si>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</si>
  <si>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</si>
  <si>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</si>
  <si>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</si>
  <si>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</si>
  <si>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</si>
  <si>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</si>
  <si>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CH</t>
  </si>
  <si>
    <t>Fat clay</t>
  </si>
  <si>
    <t>CL</t>
  </si>
  <si>
    <t>Lean clay</t>
  </si>
  <si>
    <t>GC</t>
  </si>
  <si>
    <t>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</si>
  <si>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</si>
  <si>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</si>
  <si>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</si>
  <si>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</si>
  <si>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</si>
  <si>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</si>
  <si>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</si>
  <si>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</si>
  <si>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GW-GM</t>
  </si>
  <si>
    <t>Well-graded gravel with silt</t>
  </si>
  <si>
    <t>MH</t>
  </si>
  <si>
    <t>Elastic silt</t>
  </si>
  <si>
    <t>ML</t>
  </si>
  <si>
    <t>Silt</t>
  </si>
  <si>
    <t>SC</t>
  </si>
  <si>
    <t>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</si>
  <si>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</si>
  <si>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</si>
  <si>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</si>
  <si>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</si>
  <si>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</si>
  <si>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</si>
  <si>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</si>
  <si>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</si>
  <si>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</si>
  <si>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</si>
  <si>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Poorly graded gravel with silt</t>
  </si>
  <si>
    <t>Poorly graded gravel</t>
  </si>
  <si>
    <t>Poorly graded sand</t>
  </si>
  <si>
    <t>Poorly graded sand with silt</t>
  </si>
  <si>
    <t>ASTM D2488</t>
  </si>
  <si>
    <t>//diggs:Lithology/diggs:classificationSymbol</t>
  </si>
  <si>
    <t>classificationSymbol</t>
  </si>
  <si>
    <t>https://www.astm.org/d2488-17e01.html</t>
  </si>
  <si>
    <t>group-astm2488</t>
  </si>
  <si>
    <t>DIGGS Unified Soil Classification Group Symbol Definitions (ASTM D 2488)</t>
  </si>
  <si>
    <t>Unified Soil Classification System (USCS) group symbol codes as defined by ASTM D2488. These codes are used as values for the classificationSymbol property of the Lithology object.</t>
  </si>
  <si>
    <t>OL/OH</t>
  </si>
  <si>
    <t>OL_OH</t>
  </si>
  <si>
    <t>Organic soil</t>
  </si>
  <si>
    <t>Well-graded gravel with clay</t>
  </si>
  <si>
    <t>Poorly graded gravel with clay</t>
  </si>
  <si>
    <t>Well-graded sand with clay</t>
  </si>
  <si>
    <t>Poorly graded sand with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</si>
</sst>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2" totalsRowShown="0" headerRowDxfId="13" dataDxfId="12">
  <autoFilter ref="A1:H22" xr:uid="{00000000-000C-0000-FFFF-FFFF01000000}"/>
  <sortState xmlns:xlrd2="http://schemas.microsoft.com/office/spreadsheetml/2017/richdata2" ref="A2:H22">
    <sortCondition ref="B1:B22"/>
  </sortState>
  <tableColumns count="8">
    <tableColumn id="1" xr3:uid="{00000000-0010-0000-0100-000001000000}" name="Start" dataDxfId="11">
      <calculatedColumnFormula>IF(ISNA(VLOOKUP(B2,AssociatedElements!B$2:B2735,1,FALSE)),"Not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2" totalsRowShown="0" headerRowDxfId="3">
  <autoFilter ref="A1:D2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IF(ISNA(VLOOKUP(B2,Definitions!B$2:B$1731,1,FALSE)),"Not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12" t="s">
        <v>271</v>
      </c>
      <c r="C3" s="2" t="s">
        <v>273</v>
      </c>
      <c r="D3" s="2" t="s">
        <v>274</v>
      </c>
      <c r="E3" s="2" t="s">
        <v>275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2"/>
  <sheetViews>
    <sheetView tabSelected="1" zoomScale="120" zoomScaleNormal="120" workbookViewId="0">
      <selection activeCell="D18" sqref="D18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IF(ISNA(VLOOKUP(B2,AssociatedElements!B$2:B2735,1,FALSE)),"Not used","")</f>
        <v/>
      </c>
      <c r="B2" s="13" t="s">
        <v>233</v>
      </c>
      <c r="C2" s="13" t="s">
        <v>233</v>
      </c>
      <c r="D2" s="13" t="s">
        <v>234</v>
      </c>
      <c r="E2" s="15" t="s">
        <v>4</v>
      </c>
      <c r="G2" s="15" t="s">
        <v>269</v>
      </c>
      <c r="H2" s="2" t="s">
        <v>272</v>
      </c>
    </row>
    <row r="3" spans="1:8" ht="34" x14ac:dyDescent="0.2">
      <c r="A3" s="2" t="str">
        <f>IF(ISNA(VLOOKUP(B3,AssociatedElements!B$2:B2736,1,FALSE)),"Not used","")</f>
        <v/>
      </c>
      <c r="B3" s="13" t="s">
        <v>235</v>
      </c>
      <c r="C3" s="13" t="s">
        <v>235</v>
      </c>
      <c r="D3" s="13" t="s">
        <v>236</v>
      </c>
      <c r="E3" s="15" t="s">
        <v>4</v>
      </c>
      <c r="G3" s="15" t="s">
        <v>269</v>
      </c>
      <c r="H3" s="2" t="s">
        <v>272</v>
      </c>
    </row>
    <row r="4" spans="1:8" ht="34" x14ac:dyDescent="0.2">
      <c r="A4" s="2" t="str">
        <f>IF(ISNA(VLOOKUP(B4,AssociatedElements!B$2:B2738,1,FALSE)),"Not used","")</f>
        <v/>
      </c>
      <c r="B4" s="13" t="s">
        <v>237</v>
      </c>
      <c r="C4" s="13" t="s">
        <v>237</v>
      </c>
      <c r="D4" s="13" t="s">
        <v>238</v>
      </c>
      <c r="E4" s="15" t="s">
        <v>4</v>
      </c>
      <c r="G4" s="15" t="s">
        <v>269</v>
      </c>
      <c r="H4" s="2" t="s">
        <v>272</v>
      </c>
    </row>
    <row r="5" spans="1:8" ht="34" x14ac:dyDescent="0.2">
      <c r="A5" s="2" t="str">
        <f>IF(ISNA(VLOOKUP(B5,AssociatedElements!B$2:B2740,1,FALSE)),"Not used","")</f>
        <v/>
      </c>
      <c r="B5" s="13" t="s">
        <v>239</v>
      </c>
      <c r="C5" s="13" t="s">
        <v>239</v>
      </c>
      <c r="D5" s="13" t="s">
        <v>240</v>
      </c>
      <c r="E5" s="15" t="s">
        <v>4</v>
      </c>
      <c r="G5" s="15" t="s">
        <v>269</v>
      </c>
      <c r="H5" s="2" t="s">
        <v>272</v>
      </c>
    </row>
    <row r="6" spans="1:8" ht="34" x14ac:dyDescent="0.2">
      <c r="A6" s="2" t="str">
        <f>IF(ISNA(VLOOKUP(B6,AssociatedElements!B$2:B2741,1,FALSE)),"Not used","")</f>
        <v/>
      </c>
      <c r="B6" s="13" t="s">
        <v>241</v>
      </c>
      <c r="C6" s="13" t="s">
        <v>241</v>
      </c>
      <c r="D6" s="13" t="s">
        <v>266</v>
      </c>
      <c r="E6" s="15" t="s">
        <v>4</v>
      </c>
      <c r="G6" s="15" t="s">
        <v>269</v>
      </c>
      <c r="H6" s="2" t="s">
        <v>272</v>
      </c>
    </row>
    <row r="7" spans="1:8" ht="34" x14ac:dyDescent="0.2">
      <c r="A7" s="2" t="str">
        <f>IF(ISNA(VLOOKUP(B7,AssociatedElements!B$2:B2742,1,FALSE)),"Not used","")</f>
        <v/>
      </c>
      <c r="B7" s="13" t="s">
        <v>242</v>
      </c>
      <c r="C7" s="13" t="s">
        <v>242</v>
      </c>
      <c r="D7" s="13" t="s">
        <v>280</v>
      </c>
      <c r="E7" s="15" t="s">
        <v>4</v>
      </c>
      <c r="G7" s="15" t="s">
        <v>269</v>
      </c>
      <c r="H7" s="2" t="s">
        <v>272</v>
      </c>
    </row>
    <row r="8" spans="1:8" ht="34" x14ac:dyDescent="0.2">
      <c r="A8" s="2" t="str">
        <f>IF(ISNA(VLOOKUP(B8,AssociatedElements!B$2:B2743,1,FALSE)),"Not used","")</f>
        <v/>
      </c>
      <c r="B8" s="13" t="s">
        <v>243</v>
      </c>
      <c r="C8" s="13" t="s">
        <v>243</v>
      </c>
      <c r="D8" s="13" t="s">
        <v>265</v>
      </c>
      <c r="E8" s="15" t="s">
        <v>4</v>
      </c>
      <c r="G8" s="15" t="s">
        <v>269</v>
      </c>
      <c r="H8" s="2" t="s">
        <v>272</v>
      </c>
    </row>
    <row r="9" spans="1:8" ht="34" x14ac:dyDescent="0.2">
      <c r="A9" s="2" t="str">
        <f>IF(ISNA(VLOOKUP(B9,AssociatedElements!B$2:B2744,1,FALSE)),"Not used","")</f>
        <v/>
      </c>
      <c r="B9" s="13" t="s">
        <v>244</v>
      </c>
      <c r="C9" s="13" t="s">
        <v>244</v>
      </c>
      <c r="D9" s="13" t="s">
        <v>245</v>
      </c>
      <c r="E9" s="15" t="s">
        <v>4</v>
      </c>
      <c r="G9" s="15" t="s">
        <v>269</v>
      </c>
      <c r="H9" s="2" t="s">
        <v>272</v>
      </c>
    </row>
    <row r="10" spans="1:8" ht="34" x14ac:dyDescent="0.2">
      <c r="A10" s="2" t="str">
        <f>IF(ISNA(VLOOKUP(B10,AssociatedElements!B$2:B2745,1,FALSE)),"Not used","")</f>
        <v/>
      </c>
      <c r="B10" s="13" t="s">
        <v>246</v>
      </c>
      <c r="C10" s="13" t="s">
        <v>246</v>
      </c>
      <c r="D10" s="13" t="s">
        <v>279</v>
      </c>
      <c r="E10" s="15" t="s">
        <v>4</v>
      </c>
      <c r="G10" s="15" t="s">
        <v>269</v>
      </c>
      <c r="H10" s="2" t="s">
        <v>272</v>
      </c>
    </row>
    <row r="11" spans="1:8" ht="34" x14ac:dyDescent="0.2">
      <c r="A11" s="2" t="str">
        <f>IF(ISNA(VLOOKUP(B11,AssociatedElements!B$2:B2746,1,FALSE)),"Not used","")</f>
        <v/>
      </c>
      <c r="B11" s="13" t="s">
        <v>247</v>
      </c>
      <c r="C11" s="13" t="s">
        <v>247</v>
      </c>
      <c r="D11" s="13" t="s">
        <v>248</v>
      </c>
      <c r="E11" s="15" t="s">
        <v>4</v>
      </c>
      <c r="G11" s="15" t="s">
        <v>269</v>
      </c>
      <c r="H11" s="2" t="s">
        <v>272</v>
      </c>
    </row>
    <row r="12" spans="1:8" ht="34" x14ac:dyDescent="0.2">
      <c r="A12" s="2" t="str">
        <f>IF(ISNA(VLOOKUP(B12,AssociatedElements!B$2:B2747,1,FALSE)),"Not used","")</f>
        <v/>
      </c>
      <c r="B12" s="13" t="s">
        <v>249</v>
      </c>
      <c r="C12" s="13" t="s">
        <v>249</v>
      </c>
      <c r="D12" s="13" t="s">
        <v>250</v>
      </c>
      <c r="E12" s="15" t="s">
        <v>4</v>
      </c>
      <c r="G12" s="15" t="s">
        <v>269</v>
      </c>
      <c r="H12" s="2" t="s">
        <v>272</v>
      </c>
    </row>
    <row r="13" spans="1:8" ht="34" x14ac:dyDescent="0.2">
      <c r="A13" s="2" t="str">
        <f>IF(ISNA(VLOOKUP(B13,AssociatedElements!B$2:B2748,1,FALSE)),"Not used","")</f>
        <v/>
      </c>
      <c r="B13" s="13" t="s">
        <v>251</v>
      </c>
      <c r="C13" s="13" t="s">
        <v>251</v>
      </c>
      <c r="D13" s="13" t="s">
        <v>252</v>
      </c>
      <c r="E13" s="15" t="s">
        <v>4</v>
      </c>
      <c r="G13" s="15" t="s">
        <v>269</v>
      </c>
      <c r="H13" s="2" t="s">
        <v>272</v>
      </c>
    </row>
    <row r="14" spans="1:8" ht="34" x14ac:dyDescent="0.2">
      <c r="A14" s="2" t="str">
        <f>IF(ISNA(VLOOKUP(B14,AssociatedElements!B$2:B2750,1,FALSE)),"Not used","")</f>
        <v/>
      </c>
      <c r="B14" s="14" t="s">
        <v>277</v>
      </c>
      <c r="C14" s="14" t="s">
        <v>276</v>
      </c>
      <c r="D14" s="14" t="s">
        <v>278</v>
      </c>
      <c r="E14" s="15" t="s">
        <v>4</v>
      </c>
      <c r="G14" s="15" t="s">
        <v>269</v>
      </c>
      <c r="H14" s="2" t="s">
        <v>272</v>
      </c>
    </row>
    <row r="15" spans="1:8" ht="34" x14ac:dyDescent="0.2">
      <c r="A15" s="2" t="str">
        <f>IF(ISNA(VLOOKUP(B15,AssociatedElements!B$2:B2752,1,FALSE)),"Not used","")</f>
        <v/>
      </c>
      <c r="B15" s="13" t="s">
        <v>253</v>
      </c>
      <c r="C15" s="13" t="s">
        <v>253</v>
      </c>
      <c r="D15" s="13" t="s">
        <v>254</v>
      </c>
      <c r="E15" s="15" t="s">
        <v>4</v>
      </c>
      <c r="G15" s="15" t="s">
        <v>269</v>
      </c>
      <c r="H15" s="2" t="s">
        <v>272</v>
      </c>
    </row>
    <row r="16" spans="1:8" ht="34" x14ac:dyDescent="0.2">
      <c r="A16" s="2" t="str">
        <f>IF(ISNA(VLOOKUP(B16,AssociatedElements!B$2:B2754,1,FALSE)),"Not used","")</f>
        <v/>
      </c>
      <c r="B16" s="13" t="s">
        <v>255</v>
      </c>
      <c r="C16" s="13" t="s">
        <v>255</v>
      </c>
      <c r="D16" s="13" t="s">
        <v>256</v>
      </c>
      <c r="E16" s="15" t="s">
        <v>4</v>
      </c>
      <c r="G16" s="15" t="s">
        <v>269</v>
      </c>
      <c r="H16" s="2" t="s">
        <v>272</v>
      </c>
    </row>
    <row r="17" spans="1:8" ht="34" x14ac:dyDescent="0.2">
      <c r="A17" s="2" t="str">
        <f>IF(ISNA(VLOOKUP(B17,AssociatedElements!B$2:B2755,1,FALSE)),"Not used","")</f>
        <v/>
      </c>
      <c r="B17" s="13" t="s">
        <v>257</v>
      </c>
      <c r="C17" s="13" t="s">
        <v>257</v>
      </c>
      <c r="D17" s="13" t="s">
        <v>267</v>
      </c>
      <c r="E17" s="15" t="s">
        <v>4</v>
      </c>
      <c r="G17" s="15" t="s">
        <v>269</v>
      </c>
      <c r="H17" s="2" t="s">
        <v>272</v>
      </c>
    </row>
    <row r="18" spans="1:8" ht="34" x14ac:dyDescent="0.2">
      <c r="A18" s="2" t="str">
        <f>IF(ISNA(VLOOKUP(B18,AssociatedElements!B$2:B2756,1,FALSE)),"Not used","")</f>
        <v/>
      </c>
      <c r="B18" s="13" t="s">
        <v>258</v>
      </c>
      <c r="C18" s="13" t="s">
        <v>258</v>
      </c>
      <c r="D18" s="13" t="s">
        <v>282</v>
      </c>
      <c r="E18" s="15" t="s">
        <v>4</v>
      </c>
      <c r="G18" s="15" t="s">
        <v>269</v>
      </c>
      <c r="H18" s="2" t="s">
        <v>272</v>
      </c>
    </row>
    <row r="19" spans="1:8" ht="34" x14ac:dyDescent="0.2">
      <c r="A19" s="2" t="str">
        <f>IF(ISNA(VLOOKUP(B19,AssociatedElements!B$2:B2757,1,FALSE)),"Not used","")</f>
        <v/>
      </c>
      <c r="B19" s="13" t="s">
        <v>259</v>
      </c>
      <c r="C19" s="13" t="s">
        <v>259</v>
      </c>
      <c r="D19" s="13" t="s">
        <v>268</v>
      </c>
      <c r="E19" s="15" t="s">
        <v>4</v>
      </c>
      <c r="G19" s="15" t="s">
        <v>269</v>
      </c>
      <c r="H19" s="2" t="s">
        <v>272</v>
      </c>
    </row>
    <row r="20" spans="1:8" ht="34" x14ac:dyDescent="0.2">
      <c r="A20" s="2" t="str">
        <f>IF(ISNA(VLOOKUP(B20,AssociatedElements!B$2:B2758,1,FALSE)),"Not used","")</f>
        <v/>
      </c>
      <c r="B20" s="13" t="s">
        <v>260</v>
      </c>
      <c r="C20" s="13" t="s">
        <v>260</v>
      </c>
      <c r="D20" s="13" t="s">
        <v>261</v>
      </c>
      <c r="E20" s="15" t="s">
        <v>4</v>
      </c>
      <c r="G20" s="15" t="s">
        <v>269</v>
      </c>
      <c r="H20" s="2" t="s">
        <v>272</v>
      </c>
    </row>
    <row r="21" spans="1:8" ht="34" x14ac:dyDescent="0.2">
      <c r="A21" s="2" t="str">
        <f>IF(ISNA(VLOOKUP(B21,AssociatedElements!B$2:B2759,1,FALSE)),"Not used","")</f>
        <v/>
      </c>
      <c r="B21" s="13" t="s">
        <v>262</v>
      </c>
      <c r="C21" s="13" t="s">
        <v>262</v>
      </c>
      <c r="D21" s="13" t="s">
        <v>281</v>
      </c>
      <c r="E21" s="15" t="s">
        <v>4</v>
      </c>
      <c r="G21" s="15" t="s">
        <v>269</v>
      </c>
      <c r="H21" s="2" t="s">
        <v>272</v>
      </c>
    </row>
    <row r="22" spans="1:8" ht="34" x14ac:dyDescent="0.2">
      <c r="A22" s="2" t="str">
        <f>IF(ISNA(VLOOKUP(B22,AssociatedElements!B$2:B2760,1,FALSE)),"Not used","")</f>
        <v/>
      </c>
      <c r="B22" s="13" t="s">
        <v>263</v>
      </c>
      <c r="C22" s="13" t="s">
        <v>263</v>
      </c>
      <c r="D22" s="13" t="s">
        <v>264</v>
      </c>
      <c r="E22" s="15" t="s">
        <v>4</v>
      </c>
      <c r="G22" s="15" t="s">
        <v>269</v>
      </c>
      <c r="H22" s="2" t="s">
        <v>272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F2:F22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2"/>
  <sheetViews>
    <sheetView zoomScale="120" zoomScaleNormal="120" workbookViewId="0">
      <pane ySplit="1" topLeftCell="A2" activePane="bottomLeft" state="frozen"/>
      <selection pane="bottomLeft" activeCell="C22" sqref="C22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IF(ISNA(VLOOKUP(B2,Definitions!B$2:B$1731,1,FALSE)),"Not listed","")</f>
        <v/>
      </c>
      <c r="B2" s="13" t="s">
        <v>233</v>
      </c>
      <c r="C2" s="4" t="s">
        <v>270</v>
      </c>
    </row>
    <row r="3" spans="1:4" ht="17" x14ac:dyDescent="0.2">
      <c r="A3" t="str">
        <f>IF(ISNA(VLOOKUP(B3,Definitions!B$2:B$1731,1,FALSE)),"Not listed","")</f>
        <v/>
      </c>
      <c r="B3" s="13" t="s">
        <v>235</v>
      </c>
      <c r="C3" s="4" t="s">
        <v>270</v>
      </c>
    </row>
    <row r="4" spans="1:4" ht="17" x14ac:dyDescent="0.2">
      <c r="A4" t="str">
        <f>IF(ISNA(VLOOKUP(B4,Definitions!B$2:B$1731,1,FALSE)),"Not listed","")</f>
        <v/>
      </c>
      <c r="B4" s="13" t="s">
        <v>237</v>
      </c>
      <c r="C4" s="4" t="s">
        <v>270</v>
      </c>
    </row>
    <row r="5" spans="1:4" ht="17" x14ac:dyDescent="0.2">
      <c r="A5" t="str">
        <f>IF(ISNA(VLOOKUP(B5,Definitions!B$2:B$1731,1,FALSE)),"Not listed","")</f>
        <v/>
      </c>
      <c r="B5" s="13" t="s">
        <v>239</v>
      </c>
      <c r="C5" s="4" t="s">
        <v>270</v>
      </c>
    </row>
    <row r="6" spans="1:4" ht="17" x14ac:dyDescent="0.2">
      <c r="A6" t="str">
        <f>IF(ISNA(VLOOKUP(B6,Definitions!B$2:B$1731,1,FALSE)),"Not listed","")</f>
        <v/>
      </c>
      <c r="B6" s="13" t="s">
        <v>241</v>
      </c>
      <c r="C6" s="4" t="s">
        <v>270</v>
      </c>
    </row>
    <row r="7" spans="1:4" ht="17" x14ac:dyDescent="0.2">
      <c r="A7" t="str">
        <f>IF(ISNA(VLOOKUP(B7,Definitions!B$2:B$1731,1,FALSE)),"Not listed","")</f>
        <v/>
      </c>
      <c r="B7" s="13" t="s">
        <v>242</v>
      </c>
      <c r="C7" s="4" t="s">
        <v>270</v>
      </c>
    </row>
    <row r="8" spans="1:4" ht="17" x14ac:dyDescent="0.2">
      <c r="A8" t="str">
        <f>IF(ISNA(VLOOKUP(B8,Definitions!B$2:B$1731,1,FALSE)),"Not listed","")</f>
        <v/>
      </c>
      <c r="B8" s="13" t="s">
        <v>243</v>
      </c>
      <c r="C8" s="4" t="s">
        <v>270</v>
      </c>
    </row>
    <row r="9" spans="1:4" ht="17" x14ac:dyDescent="0.2">
      <c r="A9" t="str">
        <f>IF(ISNA(VLOOKUP(B9,Definitions!B$2:B$1731,1,FALSE)),"Not listed","")</f>
        <v/>
      </c>
      <c r="B9" s="13" t="s">
        <v>244</v>
      </c>
      <c r="C9" s="4" t="s">
        <v>270</v>
      </c>
    </row>
    <row r="10" spans="1:4" ht="17" x14ac:dyDescent="0.2">
      <c r="A10" t="str">
        <f>IF(ISNA(VLOOKUP(B10,Definitions!B$2:B$1731,1,FALSE)),"Not listed","")</f>
        <v/>
      </c>
      <c r="B10" s="13" t="s">
        <v>246</v>
      </c>
      <c r="C10" s="4" t="s">
        <v>270</v>
      </c>
    </row>
    <row r="11" spans="1:4" ht="17" x14ac:dyDescent="0.2">
      <c r="A11" t="str">
        <f>IF(ISNA(VLOOKUP(B11,Definitions!B$2:B$1731,1,FALSE)),"Not listed","")</f>
        <v/>
      </c>
      <c r="B11" s="13" t="s">
        <v>247</v>
      </c>
      <c r="C11" s="4" t="s">
        <v>270</v>
      </c>
    </row>
    <row r="12" spans="1:4" ht="17" x14ac:dyDescent="0.2">
      <c r="A12" t="str">
        <f>IF(ISNA(VLOOKUP(B12,Definitions!B$2:B$1731,1,FALSE)),"Not listed","")</f>
        <v/>
      </c>
      <c r="B12" s="13" t="s">
        <v>249</v>
      </c>
      <c r="C12" s="4" t="s">
        <v>270</v>
      </c>
    </row>
    <row r="13" spans="1:4" ht="17" x14ac:dyDescent="0.2">
      <c r="A13" t="str">
        <f>IF(ISNA(VLOOKUP(B13,Definitions!B$2:B$1731,1,FALSE)),"Not listed","")</f>
        <v/>
      </c>
      <c r="B13" s="13" t="s">
        <v>251</v>
      </c>
      <c r="C13" s="4" t="s">
        <v>270</v>
      </c>
    </row>
    <row r="14" spans="1:4" ht="17" x14ac:dyDescent="0.2">
      <c r="A14" t="str">
        <f>IF(ISNA(VLOOKUP(B14,Definitions!B$2:B$1731,1,FALSE)),"Not listed","")</f>
        <v/>
      </c>
      <c r="B14" s="13" t="s">
        <v>253</v>
      </c>
      <c r="C14" s="4" t="s">
        <v>270</v>
      </c>
    </row>
    <row r="15" spans="1:4" ht="17" x14ac:dyDescent="0.2">
      <c r="A15" t="str">
        <f>IF(ISNA(VLOOKUP(B15,Definitions!B$2:B$1731,1,FALSE)),"Not listed","")</f>
        <v/>
      </c>
      <c r="B15" s="13" t="s">
        <v>255</v>
      </c>
      <c r="C15" s="4" t="s">
        <v>270</v>
      </c>
    </row>
    <row r="16" spans="1:4" ht="17" x14ac:dyDescent="0.2">
      <c r="A16" t="str">
        <f>IF(ISNA(VLOOKUP(B16,Definitions!B$2:B$1731,1,FALSE)),"Not listed","")</f>
        <v/>
      </c>
      <c r="B16" s="13" t="s">
        <v>257</v>
      </c>
      <c r="C16" s="4" t="s">
        <v>270</v>
      </c>
    </row>
    <row r="17" spans="1:3" ht="17" x14ac:dyDescent="0.2">
      <c r="A17" t="str">
        <f>IF(ISNA(VLOOKUP(B17,Definitions!B$2:B$1731,1,FALSE)),"Not listed","")</f>
        <v/>
      </c>
      <c r="B17" s="13" t="s">
        <v>258</v>
      </c>
      <c r="C17" s="4" t="s">
        <v>270</v>
      </c>
    </row>
    <row r="18" spans="1:3" ht="17" x14ac:dyDescent="0.2">
      <c r="A18" t="str">
        <f>IF(ISNA(VLOOKUP(B18,Definitions!B$2:B$1731,1,FALSE)),"Not listed","")</f>
        <v/>
      </c>
      <c r="B18" s="13" t="s">
        <v>259</v>
      </c>
      <c r="C18" s="4" t="s">
        <v>270</v>
      </c>
    </row>
    <row r="19" spans="1:3" ht="17" x14ac:dyDescent="0.2">
      <c r="A19" t="str">
        <f>IF(ISNA(VLOOKUP(B19,Definitions!B$2:B$1731,1,FALSE)),"Not listed","")</f>
        <v/>
      </c>
      <c r="B19" s="13" t="s">
        <v>260</v>
      </c>
      <c r="C19" s="4" t="s">
        <v>270</v>
      </c>
    </row>
    <row r="20" spans="1:3" ht="17" x14ac:dyDescent="0.2">
      <c r="A20" t="str">
        <f>IF(ISNA(VLOOKUP(B20,Definitions!B$2:B$1731,1,FALSE)),"Not listed","")</f>
        <v/>
      </c>
      <c r="B20" s="13" t="s">
        <v>262</v>
      </c>
      <c r="C20" s="4" t="s">
        <v>270</v>
      </c>
    </row>
    <row r="21" spans="1:3" ht="17" x14ac:dyDescent="0.2">
      <c r="A21" t="str">
        <f>IF(ISNA(VLOOKUP(B21,Definitions!B$2:B$1731,1,FALSE)),"Not listed","")</f>
        <v/>
      </c>
      <c r="B21" s="13" t="s">
        <v>263</v>
      </c>
      <c r="C21" s="4" t="s">
        <v>270</v>
      </c>
    </row>
    <row r="22" spans="1:3" ht="17" x14ac:dyDescent="0.2">
      <c r="A22" s="16" t="str">
        <f>IF(ISNA(VLOOKUP(B22,Definitions!B$2:B$1731,1,FALSE)),"Not listed","")</f>
        <v/>
      </c>
      <c r="B22" s="17" t="s">
        <v>277</v>
      </c>
      <c r="C22" s="4" t="s">
        <v>270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2024-03-26T16:27:42Z</dcterms:modified>
</cp:coreProperties>
</file>