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Draft Excel Codelists/"/>
    </mc:Choice>
  </mc:AlternateContent>
  <xr:revisionPtr revIDLastSave="0" documentId="13_ncr:11_{F12C6842-6975-CC43-826E-73456FE3B2D6}" xr6:coauthVersionLast="47" xr6:coauthVersionMax="47" xr10:uidLastSave="{00000000-0000-0000-0000-000000000000}"/>
  <bookViews>
    <workbookView xWindow="17320" yWindow="9700" windowWidth="35840" windowHeight="20900" tabRatio="500" activeTab="1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4" i="1"/>
  <c r="A3" i="1"/>
  <c r="A2" i="2"/>
  <c r="A2" i="1"/>
</calcChain>
</file>

<file path=xl/sharedStrings.xml><?xml version="1.0" encoding="utf-8"?>
<sst xmlns="http://schemas.openxmlformats.org/spreadsheetml/2006/main" count="265" uniqueCount="247">
  <si>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</si>
  <si>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</si>
  <si>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</si>
  <si>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</si>
  <si>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</si>
  <si>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</si>
  <si>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</si>
  <si>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</si>
  <si>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</si>
  <si>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</si>
  <si>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</si>
  <si>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</si>
  <si>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</si>
  <si>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</si>
  <si>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</si>
  <si>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</si>
  <si>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</si>
  <si>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</si>
  <si>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</si>
  <si>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</si>
  <si>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</si>
  <si>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</si>
  <si>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</si>
  <si>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</si>
  <si>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</si>
  <si>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</si>
  <si>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</si>
  <si>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</si>
  <si>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</si>
  <si>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</si>
  <si>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</si>
  <si>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</si>
  <si>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</si>
  <si>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</si>
  <si>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</si>
  <si>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</si>
  <si>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</si>
  <si>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</si>
  <si>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</si>
  <si>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</si>
  <si>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</si>
  <si>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</si>
  <si>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</si>
  <si>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</si>
  <si>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</si>
  <si>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</si>
  <si>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</si>
  <si>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</si>
  <si>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</si>
  <si>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</si>
  <si>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</si>
  <si>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</si>
  <si>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</si>
  <si>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</si>
  <si>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</si>
  <si>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</si>
  <si>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</si>
  <si>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</si>
  <si>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</si>
  <si>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</si>
  <si>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</si>
  <si>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</si>
  <si>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</si>
  <si>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</si>
  <si>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</si>
  <si>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</si>
  <si>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</si>
  <si>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</si>
  <si>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</si>
  <si>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</si>
  <si>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</si>
  <si>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</si>
  <si>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</si>
  <si>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</si>
  <si>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</si>
  <si>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</si>
  <si>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</si>
  <si>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</si>
  <si>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</si>
  <si>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</si>
  <si>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</si>
  <si>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</si>
  <si>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</si>
  <si>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</si>
  <si>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</si>
  <si>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</si>
  <si>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</si>
  <si>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</si>
  <si>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</si>
  <si>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</si>
  <si>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</si>
  <si>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</si>
  <si>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</si>
  <si>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</si>
  <si>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</si>
  <si>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</si>
  <si>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</si>
  <si>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</si>
  <si>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</si>
  <si>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</si>
  <si>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</si>
  <si>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</si>
  <si>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</si>
  <si>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</si>
  <si>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</si>
  <si>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</si>
  <si>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</si>
  <si>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</si>
  <si>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</si>
  <si>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</si>
  <si>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</si>
  <si>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</si>
  <si>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</si>
  <si>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</si>
  <si>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</si>
  <si>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</si>
  <si>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</si>
  <si>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</si>
  <si>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</si>
  <si>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</si>
  <si>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</si>
  <si>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</si>
  <si>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</si>
  <si>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</si>
  <si>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</si>
  <si>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</si>
  <si>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</si>
  <si>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</si>
  <si>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</si>
  <si>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</si>
  <si>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</si>
  <si>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</si>
  <si>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</si>
  <si>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</si>
  <si>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</si>
  <si>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</si>
  <si>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</si>
  <si>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</si>
  <si>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</si>
  <si>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</si>
  <si>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</si>
  <si>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</si>
  <si>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</si>
  <si>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</si>
  <si>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</si>
  <si>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</si>
  <si>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</si>
  <si>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</si>
  <si>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</si>
  <si>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</si>
  <si>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</si>
  <si>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</si>
  <si>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</si>
  <si>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</si>
  <si>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</si>
  <si>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</si>
  <si>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</si>
  <si>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</si>
  <si>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</si>
  <si>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</si>
  <si>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</si>
  <si>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</si>
  <si>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</si>
  <si>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</si>
  <si>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</si>
  <si>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</si>
  <si>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</si>
  <si>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</si>
  <si>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</si>
  <si>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</si>
  <si>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</si>
  <si>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</si>
  <si>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</si>
  <si>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</si>
  <si>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</si>
  <si>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</si>
  <si>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</si>
  <si>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</si>
  <si>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</si>
  <si>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</si>
  <si>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</si>
  <si>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</si>
  <si>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</si>
  <si>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</si>
  <si>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</si>
  <si>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</si>
  <si>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</si>
  <si>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</si>
  <si>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</si>
  <si>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</si>
  <si>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</si>
  <si>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</si>
  <si>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</si>
  <si>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</si>
  <si>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</si>
  <si>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</si>
  <si>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</si>
  <si>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</si>
  <si>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</si>
  <si>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</si>
  <si>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</si>
  <si>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</si>
  <si>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</si>
  <si>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</si>
  <si>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</si>
  <si>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</si>
  <si>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</si>
  <si>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</si>
  <si>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</si>
  <si>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</si>
  <si>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</si>
  <si>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</si>
  <si>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</si>
  <si>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</si>
  <si>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</si>
  <si>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</si>
  <si>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</si>
  <si>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</si>
  <si>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</si>
  <si>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</si>
  <si>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</si>
  <si>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</si>
  <si>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</si>
  <si>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</si>
  <si>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</si>
  <si>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</si>
  <si>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</si>
  <si>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</si>
  <si>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</si>
  <si>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</si>
  <si>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</si>
  <si>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</si>
  <si>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</si>
  <si>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propertyClass</t>
  </si>
  <si>
    <t>piling_properties</t>
  </si>
  <si>
    <t>Observed Properties for Pile Installation and Tests</t>
  </si>
  <si>
    <t>Codes and definitions properties observed during pile installation (drive records and PDA) as well as observed properteis from post-installation testing.</t>
  </si>
  <si>
    <t>blow_count</t>
  </si>
  <si>
    <t>Blow Count</t>
  </si>
  <si>
    <t>The number of strikes of the hammer against the pile</t>
  </si>
  <si>
    <t>blows_per_ft</t>
  </si>
  <si>
    <t>Blows per foot</t>
  </si>
  <si>
    <t>The number strikes of the hammer against the pile sufficient to drive the pile one foot into the ground</t>
  </si>
  <si>
    <t>strike_length</t>
  </si>
  <si>
    <t>Strike length</t>
  </si>
  <si>
    <t>The distance the hammer is dropped onto the pile cap</t>
  </si>
  <si>
    <t>//propertyClass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</si>
</sst>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BE5F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0" fillId="0" borderId="0" xfId="0" applyNumberFormat="1" applyFill="1" applyAlignme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1"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font>
        <color auto="1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0" dataDxfId="19">
  <autoFilter ref="A1:E3" xr:uid="{00000000-0009-0000-0100-000002000000}"/>
  <tableColumns count="5">
    <tableColumn id="1" xr3:uid="{00000000-0010-0000-0000-000001000000}" name="Start" dataDxfId="18"/>
    <tableColumn id="4" xr3:uid="{00000000-0010-0000-0000-000004000000}" name="Dictionary ID" dataDxfId="17"/>
    <tableColumn id="5" xr3:uid="{00000000-0010-0000-0000-000005000000}" name="DictionaryFile" dataDxfId="16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4" totalsRowShown="0" headerRowDxfId="13" dataDxfId="1">
  <autoFilter ref="A1:H4" xr:uid="{00000000-0009-0000-0100-000001000000}"/>
  <tableColumns count="8">
    <tableColumn id="1" xr3:uid="{00000000-0010-0000-0100-000001000000}" name="Start" dataDxfId="9">
      <calculatedColumnFormula>IF(ISNA(VLOOKUP(B2,AssociatedElements!B$2:B2827,1,FALSE)),"Not used","")</calculatedColumnFormula>
    </tableColumn>
    <tableColumn id="10" xr3:uid="{00000000-0010-0000-0100-00000A000000}" name="ID" dataDxfId="8"/>
    <tableColumn id="7" xr3:uid="{00000000-0010-0000-0100-000007000000}" name="Name" dataDxfId="7"/>
    <tableColumn id="3" xr3:uid="{00000000-0010-0000-0100-000003000000}" name="Description" dataDxfId="6"/>
    <tableColumn id="4" xr3:uid="{00000000-0010-0000-0100-000004000000}" name="DataType" dataDxfId="5"/>
    <tableColumn id="5" xr3:uid="{00000000-0010-0000-0100-000005000000}" name="QuantityClass" dataDxfId="4"/>
    <tableColumn id="6" xr3:uid="{00000000-0010-0000-0100-000006000000}" name="Authority" dataDxfId="3"/>
    <tableColumn id="9" xr3:uid="{00000000-0010-0000-0100-000009000000}" name="Reference" dataDxfId="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4" totalsRowShown="0" headerRowDxfId="12">
  <autoFilter ref="A1:D4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11">
      <calculatedColumnFormula>IF(ISNA(VLOOKUP(B2,Definitions!B$2:B$1812,1,FALSE)),"Not listed","")</calculatedColumnFormula>
    </tableColumn>
    <tableColumn id="4" xr3:uid="{00000000-0010-0000-0200-000004000000}" name="ID" dataDxfId="0"/>
    <tableColumn id="2" xr3:uid="{00000000-0010-0000-0200-000002000000}" name="SourceElement" dataDxfId="1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workbookViewId="0">
      <selection activeCell="E3" sqref="E3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2" customFormat="1" ht="18" thickBot="1" x14ac:dyDescent="0.25">
      <c r="A1" s="12" t="s">
        <v>13</v>
      </c>
      <c r="B1" s="12" t="s">
        <v>7</v>
      </c>
      <c r="C1" s="13" t="s">
        <v>230</v>
      </c>
      <c r="D1" s="12" t="s">
        <v>14</v>
      </c>
      <c r="E1" s="12" t="s">
        <v>0</v>
      </c>
    </row>
    <row r="2" spans="1:5" s="12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51" x14ac:dyDescent="0.2">
      <c r="B3" s="2" t="s">
        <v>233</v>
      </c>
      <c r="C3" s="2" t="s">
        <v>234</v>
      </c>
      <c r="D3" s="2" t="s">
        <v>235</v>
      </c>
      <c r="E3" s="2" t="s">
        <v>236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4"/>
  <sheetViews>
    <sheetView tabSelected="1" workbookViewId="0">
      <selection activeCell="D27" sqref="D27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34" x14ac:dyDescent="0.2">
      <c r="A2" s="2" t="str">
        <f>IF(ISNA(VLOOKUP(B2,AssociatedElements!B$2:B2827,1,FALSE)),"Not used","")</f>
        <v/>
      </c>
      <c r="B2" s="15" t="s">
        <v>237</v>
      </c>
      <c r="C2" s="16" t="s">
        <v>238</v>
      </c>
      <c r="D2" s="16" t="s">
        <v>239</v>
      </c>
      <c r="E2" s="14" t="s">
        <v>180</v>
      </c>
      <c r="F2" s="2" t="s">
        <v>10</v>
      </c>
      <c r="G2" s="11"/>
    </row>
    <row r="3" spans="1:8" ht="34" x14ac:dyDescent="0.2">
      <c r="A3" s="17" t="str">
        <f>IF(ISNA(VLOOKUP(B3,AssociatedElements!B$2:B2828,1,FALSE)),"Not used","")</f>
        <v/>
      </c>
      <c r="B3" s="18" t="s">
        <v>240</v>
      </c>
      <c r="C3" s="19" t="s">
        <v>241</v>
      </c>
      <c r="D3" s="19" t="s">
        <v>242</v>
      </c>
      <c r="E3" s="20" t="s">
        <v>180</v>
      </c>
      <c r="F3" s="21" t="s">
        <v>10</v>
      </c>
      <c r="G3" s="22"/>
      <c r="H3" s="21"/>
    </row>
    <row r="4" spans="1:8" ht="34" x14ac:dyDescent="0.2">
      <c r="A4" s="17" t="str">
        <f>IF(ISNA(VLOOKUP(B4,AssociatedElements!B$2:B2829,1,FALSE)),"Not used","")</f>
        <v/>
      </c>
      <c r="B4" s="18" t="s">
        <v>243</v>
      </c>
      <c r="C4" s="19" t="s">
        <v>244</v>
      </c>
      <c r="D4" s="19" t="s">
        <v>245</v>
      </c>
      <c r="E4" s="20" t="s">
        <v>1</v>
      </c>
      <c r="F4" s="21" t="s">
        <v>2</v>
      </c>
      <c r="G4" s="22"/>
      <c r="H4" s="21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Lists!$C$2:$C$178</xm:f>
          </x14:formula1>
          <xm:sqref>F2:F4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4"/>
  <sheetViews>
    <sheetView zoomScale="120" zoomScaleNormal="120" workbookViewId="0">
      <pane ySplit="1" topLeftCell="A2" activePane="bottomLeft" state="frozen"/>
      <selection pane="bottomLeft" activeCell="C2" sqref="C2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ht="17" x14ac:dyDescent="0.2">
      <c r="A2" t="str">
        <f>IF(ISNA(VLOOKUP(B2,Definitions!B$2:B$1812,1,FALSE)),"Not listed","")</f>
        <v/>
      </c>
      <c r="B2" s="15" t="s">
        <v>237</v>
      </c>
      <c r="C2" s="3" t="s">
        <v>246</v>
      </c>
    </row>
    <row r="3" spans="1:4" ht="17" x14ac:dyDescent="0.2">
      <c r="A3" s="23" t="str">
        <f>IF(ISNA(VLOOKUP(B3,Definitions!B$2:B$1812,1,FALSE)),"Not listed","")</f>
        <v/>
      </c>
      <c r="B3" s="18" t="s">
        <v>240</v>
      </c>
      <c r="C3" s="3" t="s">
        <v>246</v>
      </c>
    </row>
    <row r="4" spans="1:4" ht="17" x14ac:dyDescent="0.2">
      <c r="A4" s="23" t="str">
        <f>IF(ISNA(VLOOKUP(B4,Definitions!B$2:B$1812,1,FALSE)),"Not listed","")</f>
        <v/>
      </c>
      <c r="B4" s="18" t="s">
        <v>243</v>
      </c>
      <c r="C4" s="3" t="s">
        <v>246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8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2024-05-16T08:38:07Z</dcterms:modified>
</cp:coreProperties>
</file>