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E:\DIGGS\Codelists\"/>
    </mc:Choice>
  </mc:AlternateContent>
  <xr:revisionPtr revIDLastSave="0" documentId="13_ncr:1_{3707ECE6-BF52-45B7-B9C6-3170391E002F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DictionaryName" sheetId="8" r:id="rId1"/>
    <sheet name="Definitions" sheetId="1" r:id="rId2"/>
    <sheet name="AssociatedElements" sheetId="2" r:id="rId3"/>
    <sheet name="Lis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3" i="1" l="1"/>
  <c r="A4" i="1"/>
  <c r="A5" i="1"/>
  <c r="A6" i="1"/>
  <c r="A7" i="1"/>
  <c r="A8" i="1"/>
  <c r="A9" i="1"/>
  <c r="A10" i="1"/>
  <c r="A11" i="1"/>
  <c r="A12" i="1"/>
  <c r="A14" i="1"/>
  <c r="A13" i="1"/>
  <c r="A15" i="1"/>
  <c r="A2" i="1"/>
  <c r="A2" i="2" l="1"/>
</calcChain>
</file>

<file path=xl/sharedStrings.xml><?xml version="1.0" encoding="utf-8"?>
<sst xmlns="http://schemas.openxmlformats.org/spreadsheetml/2006/main" count="342" uniqueCount="254">
  <si>
    <t>Code</t>
  </si>
  <si>
    <t>Description</t>
  </si>
  <si>
    <t>UOMType</t>
  </si>
  <si>
    <t>double</t>
  </si>
  <si>
    <t>length</t>
  </si>
  <si>
    <t>pressure</t>
  </si>
  <si>
    <t>string</t>
  </si>
  <si>
    <t>force</t>
  </si>
  <si>
    <t>force per volume</t>
  </si>
  <si>
    <t>Name</t>
  </si>
  <si>
    <t>Element</t>
  </si>
  <si>
    <t>Authority</t>
  </si>
  <si>
    <t>dimensionless</t>
  </si>
  <si>
    <t>plane angle</t>
  </si>
  <si>
    <t>volume per volume</t>
  </si>
  <si>
    <t>Start</t>
  </si>
  <si>
    <t>DictionaryName</t>
  </si>
  <si>
    <t>int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</si>
  <si>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</si>
  <si>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</si>
  <si>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</si>
  <si>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</si>
  <si>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</si>
  <si>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</si>
  <si>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</si>
  <si>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</si>
  <si>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</si>
  <si>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</si>
  <si>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</si>
  <si>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(amount of substance per time) per area</t>
  </si>
  <si>
    <t>(energy per mass) per time</t>
  </si>
  <si>
    <t>(mass per time) per area</t>
  </si>
  <si>
    <t>(mass per time) per length</t>
  </si>
  <si>
    <t>(mass per volume) per length</t>
  </si>
  <si>
    <t>(volume per time) length</t>
  </si>
  <si>
    <t>(volume per time) per (pressure length)</t>
  </si>
  <si>
    <t>(volume per time) per area</t>
  </si>
  <si>
    <t>(volume per time) per length</t>
  </si>
  <si>
    <t>(volume per time) per pressure</t>
  </si>
  <si>
    <t>(volume per time) per time</t>
  </si>
  <si>
    <t>(volume per time) per volume</t>
  </si>
  <si>
    <t>absorbed dose</t>
  </si>
  <si>
    <t>activity [of radioactivity]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</si>
  <si>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</si>
  <si>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</si>
  <si>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</si>
  <si>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</si>
  <si>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</si>
  <si>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</si>
  <si>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</si>
  <si>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</si>
  <si>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</si>
  <si>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API gamma ray</t>
  </si>
  <si>
    <t>API gravity</t>
  </si>
  <si>
    <t>API neutron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</si>
  <si>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</si>
  <si>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</si>
  <si>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</si>
  <si>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</si>
  <si>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</si>
  <si>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</si>
  <si>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</si>
  <si>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</si>
  <si>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</si>
  <si>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</si>
  <si>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</si>
  <si>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</si>
  <si>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</si>
  <si>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</si>
  <si>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</si>
  <si>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</si>
  <si>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</si>
  <si>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</si>
  <si>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</si>
  <si>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</si>
  <si>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</si>
  <si>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</si>
  <si>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</si>
  <si>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</si>
  <si>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</si>
  <si>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</si>
  <si>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</si>
  <si>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</si>
  <si>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</si>
  <si>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</si>
  <si>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</si>
  <si>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</si>
  <si>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</si>
  <si>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</si>
  <si>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</si>
  <si>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</si>
  <si>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</si>
  <si>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</si>
  <si>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</si>
  <si>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</si>
  <si>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</si>
  <si>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</si>
  <si>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</si>
  <si>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</si>
  <si>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</si>
  <si>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</si>
  <si>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</si>
  <si>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</si>
  <si>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</si>
  <si>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</si>
  <si>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</si>
  <si>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</si>
  <si>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</si>
  <si>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</si>
  <si>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</si>
  <si>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</si>
  <si>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</si>
  <si>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</si>
  <si>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</si>
  <si>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</si>
  <si>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</si>
  <si>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</si>
  <si>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</si>
  <si>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</si>
  <si>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</si>
  <si>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</si>
  <si>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</si>
  <si>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</si>
  <si>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</si>
  <si>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</si>
  <si>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</si>
  <si>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</si>
  <si>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</si>
  <si>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</si>
  <si>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</si>
  <si>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</si>
  <si>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</si>
  <si>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</si>
  <si>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</si>
  <si>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</si>
  <si>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</si>
  <si>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</si>
  <si>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</si>
  <si>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</si>
  <si>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</si>
  <si>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</si>
  <si>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</si>
  <si>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</si>
  <si>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</si>
  <si>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</si>
  <si>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squared per (force time per area)</t>
  </si>
  <si>
    <t>pressure time per volume</t>
  </si>
  <si>
    <t>quantity of light</t>
  </si>
  <si>
    <t>radiance</t>
  </si>
  <si>
    <t>radiant intensity</t>
  </si>
  <si>
    <t>reciprocal (mass time)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</si>
  <si>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</si>
  <si>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</si>
  <si>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</si>
  <si>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</si>
  <si>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</si>
  <si>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</si>
  <si>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</si>
  <si>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</si>
  <si>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</si>
  <si>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</si>
  <si>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</si>
  <si>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</si>
  <si>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</si>
  <si>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</si>
  <si>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</si>
  <si>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</si>
  <si>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</si>
  <si>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</si>
  <si>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</si>
  <si>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</si>
  <si>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</si>
  <si>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</si>
  <si>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</si>
  <si>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</si>
  <si>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</si>
  <si>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</si>
  <si>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</si>
  <si>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</si>
  <si>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</si>
  <si>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</si>
  <si>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</si>
  <si>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</si>
  <si>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</si>
  <si>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</si>
  <si>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</si>
  <si>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UomType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</si>
  <si>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</si>
  <si>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</si>
  <si>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</si>
  <si>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</si>
  <si>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</si>
  <si>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</si>
  <si>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</si>
  <si>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</si>
  <si>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</si>
  <si>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</si>
  <si>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</si>
  <si>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</si>
  <si>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</si>
  <si>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</si>
  <si>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</si>
  <si>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</si>
  <si>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</si>
  <si>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</si>
  <si>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</si>
  <si>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</si>
  <si>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</si>
  <si>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</si>
  <si>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</si>
  <si>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</si>
  <si>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</si>
  <si>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</si>
  <si>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</si>
  <si>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</si>
  <si>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</si>
  <si>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reciprocal square root time</t>
  </si>
  <si>
    <t>reciprocal time (per time)</t>
  </si>
  <si>
    <t>DIGGS</t>
  </si>
  <si>
    <t>DictionaryID</t>
  </si>
  <si>
    <t>triaxialTestType</t>
  </si>
  <si>
    <t>DIGGS code list for identifying the various triaxial test types</t>
  </si>
  <si>
    <t>Dictionary enumerating the values for triaxialTestType element</t>
  </si>
  <si>
    <t>UU</t>
  </si>
  <si>
    <t>UNC</t>
  </si>
  <si>
    <t>UUM</t>
  </si>
  <si>
    <t>Single point UU Triaxial - quick test</t>
  </si>
  <si>
    <t>Multi point UU Triaxial test</t>
  </si>
  <si>
    <t>CADC</t>
  </si>
  <si>
    <t>CADE</t>
  </si>
  <si>
    <t>CAUE</t>
  </si>
  <si>
    <t>CD</t>
  </si>
  <si>
    <t>CDM</t>
  </si>
  <si>
    <t>CIDE</t>
  </si>
  <si>
    <t>CU</t>
  </si>
  <si>
    <t xml:space="preserve"> Unconfined Compressive test</t>
  </si>
  <si>
    <t xml:space="preserve"> Unconsolidated quick undrained (single stage)</t>
  </si>
  <si>
    <t xml:space="preserve"> Unconsolidated quick undrained (multi-stage)</t>
  </si>
  <si>
    <t xml:space="preserve"> Anisotropically consolidated drained compression with pwp measurement</t>
  </si>
  <si>
    <t xml:space="preserve"> Anisotropically consolidated drained extension with pwp measurement</t>
  </si>
  <si>
    <t>CAUC</t>
  </si>
  <si>
    <t xml:space="preserve"> Anisotropically consolidated undrained compression with pwp measurement</t>
  </si>
  <si>
    <t xml:space="preserve"> Anisotropically consolidated undrained extension with pwp measurement</t>
  </si>
  <si>
    <t xml:space="preserve"> Consolidated drained (single stage)</t>
  </si>
  <si>
    <t xml:space="preserve"> Consolidated drained (multi-stage)</t>
  </si>
  <si>
    <t>CIDC</t>
  </si>
  <si>
    <t xml:space="preserve"> Isotropically consolidated drained compression with pwp measurement</t>
  </si>
  <si>
    <t xml:space="preserve"> Isotropically consolidated drained extension with pwp measurement</t>
  </si>
  <si>
    <t xml:space="preserve"> Consolidated undrained with pwp measurement (single stage)</t>
  </si>
  <si>
    <t>CUM</t>
  </si>
  <si>
    <t xml:space="preserve"> Consolidated undrained with pwp measurement (multi-stage)</t>
  </si>
  <si>
    <t>UUP</t>
  </si>
  <si>
    <t xml:space="preserve"> Unconsolidated undrained with pwp measurement</t>
  </si>
  <si>
    <t>/diggs:Diggs/diggs:measurement/diggs:Test/diggs:procedure/diggs_geo:TriaxialTest/diggs_geo:triaxialTestType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</si>
</sst>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/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5E017F-DA18-4AEB-BE5D-558536B885A4}" name="DictionaryName" displayName="DictionaryName" ref="A1:D3" totalsRowShown="0" headerRowDxfId="19" dataDxfId="18">
  <autoFilter ref="A1:D3" xr:uid="{00000000-0009-0000-0100-000002000000}"/>
  <tableColumns count="4">
    <tableColumn id="1" xr3:uid="{8F1BA3A0-C72C-4612-9F0B-73C33F9CD37C}" name="Start" dataDxfId="17"/>
    <tableColumn id="4" xr3:uid="{D8276EA3-C017-4412-A6CD-E399A3986CDB}" name="DictionaryID" dataDxfId="16"/>
    <tableColumn id="2" xr3:uid="{E847A346-A1C5-4A6B-895A-5FD65021EBA0}" name="DictionaryName" dataDxfId="15"/>
    <tableColumn id="3" xr3:uid="{9FCB628C-4208-48C7-B765-99DF5E1DEE51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15" totalsRowShown="0" headerRowDxfId="13" dataDxfId="12">
  <autoFilter ref="A1:H15" xr:uid="{00000000-0009-0000-0100-000001000000}"/>
  <sortState xmlns:xlrd2="http://schemas.microsoft.com/office/spreadsheetml/2017/richdata2" ref="A2:H15">
    <sortCondition ref="D1:D15"/>
  </sortState>
  <tableColumns count="8">
    <tableColumn id="1" xr3:uid="{00000000-0010-0000-0100-000001000000}" name="Start" dataDxfId="11">
      <calculatedColumnFormula>IF(ISNA(VLOOKUP(C2,AssociatedElements!B$2:B2840,1,FALSE)),"Not used","")</calculatedColumnFormula>
    </tableColumn>
    <tableColumn id="8" xr3:uid="{00000000-0010-0000-0100-000008000000}" name="DictionaryID" dataDxfId="10"/>
    <tableColumn id="7" xr3:uid="{00000000-0010-0000-0100-000007000000}" name="Code" dataDxfId="9"/>
    <tableColumn id="2" xr3:uid="{00000000-0010-0000-0100-000002000000}" name="Name" dataDxfId="8"/>
    <tableColumn id="3" xr3:uid="{00000000-0010-0000-0100-000003000000}" name="Description" dataDxfId="7"/>
    <tableColumn id="4" xr3:uid="{00000000-0010-0000-0100-000004000000}" name="DataType" dataDxfId="6"/>
    <tableColumn id="5" xr3:uid="{00000000-0010-0000-0100-000005000000}" name="UOMType" dataDxfId="5"/>
    <tableColumn id="6" xr3:uid="{00000000-0010-0000-0100-000006000000}" name="Authority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C15" totalsRowShown="0" headerRowDxfId="3">
  <autoFilter ref="A1:C15" xr:uid="{00000000-0009-0000-0100-000003000000}"/>
  <sortState xmlns:xlrd2="http://schemas.microsoft.com/office/spreadsheetml/2017/richdata2" ref="A2:C15">
    <sortCondition ref="C1:C15"/>
  </sortState>
  <tableColumns count="3">
    <tableColumn id="1" xr3:uid="{00000000-0010-0000-0200-000001000000}" name="Start" dataDxfId="2">
      <calculatedColumnFormula>IF(ISNA(VLOOKUP(B2,Definitions!C$2:C$1855,1,FALSE)),"Not listed","")</calculatedColumnFormula>
    </tableColumn>
    <tableColumn id="4" xr3:uid="{00000000-0010-0000-0200-000004000000}" name="Code" dataDxfId="0"/>
    <tableColumn id="2" xr3:uid="{00000000-0010-0000-0200-000002000000}" name="Element" dataDxfId="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153DBCC-DE2E-4E4D-A41E-FDE16771171D}" name="Table6" displayName="Table6" ref="A1:C178" totalsRowShown="0">
  <autoFilter ref="A1:C178" xr:uid="{F153DBCC-DE2E-4E4D-A41E-FDE16771171D}"/>
  <sortState xmlns:xlrd2="http://schemas.microsoft.com/office/spreadsheetml/2017/richdata2" ref="A2:C178">
    <sortCondition ref="C1:C178"/>
  </sortState>
  <tableColumns count="3">
    <tableColumn id="1" xr3:uid="{176F4324-F73A-CF4A-B595-13209C384DA6}" name="Start"/>
    <tableColumn id="2" xr3:uid="{4108E7E5-1DF5-084E-BD16-DC304319168A}" name="DataType"/>
    <tableColumn id="3" xr3:uid="{88DD6D16-ABF4-A842-AE5D-B6A070E9FFEB}" name="UomType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A1329-4DCE-4620-91BA-6E2FEBBCD8E1}">
  <dimension ref="A1:D3"/>
  <sheetViews>
    <sheetView tabSelected="1" workbookViewId="0">
      <selection activeCell="D3" sqref="D3"/>
    </sheetView>
  </sheetViews>
  <sheetFormatPr defaultColWidth="11" defaultRowHeight="15.75" x14ac:dyDescent="0.25"/>
  <cols>
    <col min="1" max="1" width="11.875" customWidth="1"/>
    <col min="2" max="2" width="26.375" customWidth="1"/>
    <col min="3" max="3" width="21.625" customWidth="1"/>
    <col min="4" max="4" width="76" customWidth="1"/>
  </cols>
  <sheetData>
    <row r="1" spans="1:4" s="5" customFormat="1" x14ac:dyDescent="0.25">
      <c r="A1" s="5" t="s">
        <v>15</v>
      </c>
      <c r="B1" s="5" t="s">
        <v>219</v>
      </c>
      <c r="C1" s="5" t="s">
        <v>16</v>
      </c>
      <c r="D1" s="5" t="s">
        <v>1</v>
      </c>
    </row>
    <row r="2" spans="1:4" s="4" customFormat="1" x14ac:dyDescent="0.25">
      <c r="B2" s="3"/>
    </row>
    <row r="3" spans="1:4" ht="47.25" x14ac:dyDescent="0.25">
      <c r="A3" s="4"/>
      <c r="B3" s="3" t="s">
        <v>220</v>
      </c>
      <c r="C3" s="4" t="s">
        <v>221</v>
      </c>
      <c r="D3" s="4" t="s">
        <v>222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5"/>
  <sheetViews>
    <sheetView topLeftCell="B1" workbookViewId="0">
      <selection activeCell="C2" sqref="C2:C15"/>
    </sheetView>
  </sheetViews>
  <sheetFormatPr defaultColWidth="10.875" defaultRowHeight="15.75" customHeight="1" x14ac:dyDescent="0.25"/>
  <cols>
    <col min="1" max="1" width="19.125" style="3" customWidth="1"/>
    <col min="2" max="2" width="25.875" style="3" customWidth="1"/>
    <col min="3" max="3" width="31.625" style="3" customWidth="1"/>
    <col min="4" max="4" width="32.375" style="3" customWidth="1"/>
    <col min="5" max="5" width="84.625" style="4" customWidth="1"/>
    <col min="6" max="6" width="11.125" style="3" customWidth="1"/>
    <col min="7" max="7" width="25.625" style="3" bestFit="1" customWidth="1"/>
    <col min="8" max="8" width="17.875" style="3" customWidth="1"/>
    <col min="9" max="16384" width="10.875" style="3"/>
  </cols>
  <sheetData>
    <row r="1" spans="1:8" s="1" customFormat="1" ht="15.75" customHeight="1" x14ac:dyDescent="0.25">
      <c r="A1" s="1" t="s">
        <v>15</v>
      </c>
      <c r="B1" s="5" t="s">
        <v>219</v>
      </c>
      <c r="C1" s="1" t="s">
        <v>0</v>
      </c>
      <c r="D1" s="1" t="s">
        <v>9</v>
      </c>
      <c r="E1" s="2" t="s">
        <v>1</v>
      </c>
      <c r="F1" s="1" t="s">
        <v>187</v>
      </c>
      <c r="G1" s="1" t="s">
        <v>2</v>
      </c>
      <c r="H1" s="1" t="s">
        <v>11</v>
      </c>
    </row>
    <row r="2" spans="1:8" ht="15.75" customHeight="1" x14ac:dyDescent="0.25">
      <c r="A2" s="3" t="str">
        <f>IF(ISNA(VLOOKUP(C2,AssociatedElements!B$2:B2840,1,FALSE)),"Not used","")</f>
        <v/>
      </c>
      <c r="B2" s="3" t="s">
        <v>220</v>
      </c>
      <c r="C2" t="s">
        <v>224</v>
      </c>
      <c r="D2" t="s">
        <v>235</v>
      </c>
      <c r="E2" t="s">
        <v>235</v>
      </c>
      <c r="F2" s="3" t="s">
        <v>6</v>
      </c>
      <c r="G2" s="4"/>
      <c r="H2" s="3" t="s">
        <v>218</v>
      </c>
    </row>
    <row r="3" spans="1:8" ht="15.75" customHeight="1" x14ac:dyDescent="0.25">
      <c r="A3" s="3" t="str">
        <f>IF(ISNA(VLOOKUP(C3,AssociatedElements!B$2:B2841,1,FALSE)),"Not used","")</f>
        <v/>
      </c>
      <c r="B3" s="3" t="s">
        <v>220</v>
      </c>
      <c r="C3" t="s">
        <v>223</v>
      </c>
      <c r="D3" t="s">
        <v>236</v>
      </c>
      <c r="E3" s="10" t="s">
        <v>226</v>
      </c>
      <c r="F3" s="3" t="s">
        <v>6</v>
      </c>
      <c r="G3" s="4"/>
      <c r="H3" s="3" t="s">
        <v>218</v>
      </c>
    </row>
    <row r="4" spans="1:8" ht="15.75" customHeight="1" x14ac:dyDescent="0.25">
      <c r="A4" s="3" t="str">
        <f>IF(ISNA(VLOOKUP(C4,AssociatedElements!B$2:B2842,1,FALSE)),"Not used","")</f>
        <v/>
      </c>
      <c r="B4" s="3" t="s">
        <v>220</v>
      </c>
      <c r="C4" t="s">
        <v>225</v>
      </c>
      <c r="D4" t="s">
        <v>237</v>
      </c>
      <c r="E4" s="10" t="s">
        <v>227</v>
      </c>
      <c r="F4" s="3" t="s">
        <v>6</v>
      </c>
      <c r="G4" s="4"/>
      <c r="H4" s="3" t="s">
        <v>218</v>
      </c>
    </row>
    <row r="5" spans="1:8" ht="15.75" customHeight="1" x14ac:dyDescent="0.25">
      <c r="A5" s="3" t="str">
        <f>IF(ISNA(VLOOKUP(C5,AssociatedElements!B$2:B2843,1,FALSE)),"Not used","")</f>
        <v/>
      </c>
      <c r="B5" s="3" t="s">
        <v>220</v>
      </c>
      <c r="C5" t="s">
        <v>228</v>
      </c>
      <c r="D5" t="s">
        <v>238</v>
      </c>
      <c r="E5" t="s">
        <v>238</v>
      </c>
      <c r="F5" s="3" t="s">
        <v>6</v>
      </c>
      <c r="G5" s="4"/>
      <c r="H5" s="3" t="s">
        <v>218</v>
      </c>
    </row>
    <row r="6" spans="1:8" ht="15.75" customHeight="1" x14ac:dyDescent="0.25">
      <c r="A6" s="3" t="str">
        <f>IF(ISNA(VLOOKUP(C6,AssociatedElements!B$2:B2844,1,FALSE)),"Not used","")</f>
        <v/>
      </c>
      <c r="B6" s="3" t="s">
        <v>220</v>
      </c>
      <c r="C6" t="s">
        <v>229</v>
      </c>
      <c r="D6" t="s">
        <v>239</v>
      </c>
      <c r="E6" t="s">
        <v>239</v>
      </c>
      <c r="F6" s="3" t="s">
        <v>6</v>
      </c>
      <c r="G6" s="4"/>
      <c r="H6" s="3" t="s">
        <v>218</v>
      </c>
    </row>
    <row r="7" spans="1:8" ht="15.75" customHeight="1" x14ac:dyDescent="0.25">
      <c r="A7" s="3" t="str">
        <f>IF(ISNA(VLOOKUP(C7,AssociatedElements!B$2:B2845,1,FALSE)),"Not used","")</f>
        <v/>
      </c>
      <c r="B7" s="3" t="s">
        <v>220</v>
      </c>
      <c r="C7" t="s">
        <v>240</v>
      </c>
      <c r="D7" t="s">
        <v>241</v>
      </c>
      <c r="E7" t="s">
        <v>241</v>
      </c>
      <c r="F7" s="3" t="s">
        <v>6</v>
      </c>
      <c r="G7" s="4"/>
      <c r="H7" s="3" t="s">
        <v>218</v>
      </c>
    </row>
    <row r="8" spans="1:8" ht="15.75" customHeight="1" x14ac:dyDescent="0.25">
      <c r="A8" s="3" t="str">
        <f>IF(ISNA(VLOOKUP(C8,AssociatedElements!B$2:B2846,1,FALSE)),"Not used","")</f>
        <v/>
      </c>
      <c r="B8" s="3" t="s">
        <v>220</v>
      </c>
      <c r="C8" t="s">
        <v>230</v>
      </c>
      <c r="D8" t="s">
        <v>242</v>
      </c>
      <c r="E8" t="s">
        <v>242</v>
      </c>
      <c r="F8" s="3" t="s">
        <v>6</v>
      </c>
      <c r="G8" s="4"/>
      <c r="H8" s="3" t="s">
        <v>218</v>
      </c>
    </row>
    <row r="9" spans="1:8" ht="15.75" customHeight="1" x14ac:dyDescent="0.25">
      <c r="A9" s="3" t="str">
        <f>IF(ISNA(VLOOKUP(C9,AssociatedElements!B$2:B2847,1,FALSE)),"Not used","")</f>
        <v/>
      </c>
      <c r="B9" s="3" t="s">
        <v>220</v>
      </c>
      <c r="C9" t="s">
        <v>231</v>
      </c>
      <c r="D9" t="s">
        <v>243</v>
      </c>
      <c r="E9" t="s">
        <v>243</v>
      </c>
      <c r="F9" s="3" t="s">
        <v>6</v>
      </c>
      <c r="G9" s="4"/>
      <c r="H9" s="3" t="s">
        <v>218</v>
      </c>
    </row>
    <row r="10" spans="1:8" ht="15.75" customHeight="1" x14ac:dyDescent="0.25">
      <c r="A10" s="3" t="str">
        <f>IF(ISNA(VLOOKUP(C10,AssociatedElements!B$2:B2848,1,FALSE)),"Not used","")</f>
        <v/>
      </c>
      <c r="B10" s="3" t="s">
        <v>220</v>
      </c>
      <c r="C10" t="s">
        <v>232</v>
      </c>
      <c r="D10" t="s">
        <v>244</v>
      </c>
      <c r="E10" t="s">
        <v>244</v>
      </c>
      <c r="F10" s="3" t="s">
        <v>6</v>
      </c>
      <c r="G10" s="4"/>
      <c r="H10" s="3" t="s">
        <v>218</v>
      </c>
    </row>
    <row r="11" spans="1:8" ht="15.75" customHeight="1" x14ac:dyDescent="0.25">
      <c r="A11" s="3" t="str">
        <f>IF(ISNA(VLOOKUP(C11,AssociatedElements!B$2:B2849,1,FALSE)),"Not used","")</f>
        <v/>
      </c>
      <c r="B11" s="3" t="s">
        <v>220</v>
      </c>
      <c r="C11" t="s">
        <v>245</v>
      </c>
      <c r="D11" t="s">
        <v>246</v>
      </c>
      <c r="E11" t="s">
        <v>246</v>
      </c>
      <c r="F11" s="3" t="s">
        <v>6</v>
      </c>
      <c r="G11" s="4"/>
      <c r="H11" s="3" t="s">
        <v>218</v>
      </c>
    </row>
    <row r="12" spans="1:8" ht="15.75" customHeight="1" x14ac:dyDescent="0.25">
      <c r="A12" s="3" t="str">
        <f>IF(ISNA(VLOOKUP(C12,AssociatedElements!B$2:B2850,1,FALSE)),"Not used","")</f>
        <v/>
      </c>
      <c r="B12" s="3" t="s">
        <v>220</v>
      </c>
      <c r="C12" t="s">
        <v>233</v>
      </c>
      <c r="D12" t="s">
        <v>247</v>
      </c>
      <c r="E12" t="s">
        <v>247</v>
      </c>
      <c r="F12" s="3" t="s">
        <v>6</v>
      </c>
      <c r="G12" s="4"/>
      <c r="H12" s="3" t="s">
        <v>218</v>
      </c>
    </row>
    <row r="13" spans="1:8" ht="15.75" customHeight="1" x14ac:dyDescent="0.25">
      <c r="A13" s="3" t="str">
        <f>IF(ISNA(VLOOKUP(C13,AssociatedElements!B$2:B2951,1,FALSE)),"Not used","")</f>
        <v/>
      </c>
      <c r="B13" s="3" t="s">
        <v>220</v>
      </c>
      <c r="C13" t="s">
        <v>234</v>
      </c>
      <c r="D13" t="s">
        <v>248</v>
      </c>
      <c r="E13" t="s">
        <v>248</v>
      </c>
      <c r="F13" s="3" t="s">
        <v>6</v>
      </c>
      <c r="G13" s="4"/>
      <c r="H13" s="3" t="s">
        <v>218</v>
      </c>
    </row>
    <row r="14" spans="1:8" ht="15.75" customHeight="1" x14ac:dyDescent="0.25">
      <c r="A14" s="3" t="str">
        <f>IF(ISNA(VLOOKUP(C14,AssociatedElements!B$2:B2851,1,FALSE)),"Not used","")</f>
        <v/>
      </c>
      <c r="B14" s="3" t="s">
        <v>220</v>
      </c>
      <c r="C14" t="s">
        <v>249</v>
      </c>
      <c r="D14" t="s">
        <v>250</v>
      </c>
      <c r="E14" t="s">
        <v>250</v>
      </c>
      <c r="F14" s="3" t="s">
        <v>6</v>
      </c>
      <c r="G14" s="4"/>
      <c r="H14" s="3" t="s">
        <v>218</v>
      </c>
    </row>
    <row r="15" spans="1:8" ht="15.75" customHeight="1" x14ac:dyDescent="0.25">
      <c r="A15" s="3" t="str">
        <f>IF(ISNA(VLOOKUP(C15,AssociatedElements!B$2:B2952,1,FALSE)),"Not used","")</f>
        <v/>
      </c>
      <c r="B15" s="3" t="s">
        <v>220</v>
      </c>
      <c r="C15" t="s">
        <v>251</v>
      </c>
      <c r="D15" t="s">
        <v>252</v>
      </c>
      <c r="E15" t="s">
        <v>252</v>
      </c>
      <c r="F15" s="3" t="s">
        <v>6</v>
      </c>
      <c r="G15" s="4"/>
      <c r="H15" s="3" t="s">
        <v>218</v>
      </c>
    </row>
  </sheetData>
  <sortState xmlns:xlrd2="http://schemas.microsoft.com/office/spreadsheetml/2017/richdata2" ref="A5:G15">
    <sortCondition ref="A5:A15"/>
  </sortState>
  <phoneticPr fontId="8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9AE475E-1EB2-1A4F-8DC4-4D626678EDB9}">
          <x14:formula1>
            <xm:f>Lists!$C$2:$C$178</xm:f>
          </x14:formula1>
          <xm:sqref>G2:G15</xm:sqref>
        </x14:dataValidation>
        <x14:dataValidation type="list" showInputMessage="1" showErrorMessage="1" xr:uid="{CD8C55DD-53AE-9D47-8C70-2E84B4B60232}">
          <x14:formula1>
            <xm:f>Lists!$B$2:$B$33</xm:f>
          </x14:formula1>
          <xm:sqref>F2:F15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15"/>
  <sheetViews>
    <sheetView zoomScale="120" zoomScaleNormal="120" workbookViewId="0">
      <pane ySplit="1" topLeftCell="A2" activePane="bottomLeft" state="frozen"/>
      <selection pane="bottomLeft" activeCell="B2" sqref="B2"/>
    </sheetView>
  </sheetViews>
  <sheetFormatPr defaultColWidth="10.875" defaultRowHeight="15.75" x14ac:dyDescent="0.25"/>
  <cols>
    <col min="1" max="1" width="31.625" bestFit="1" customWidth="1"/>
    <col min="2" max="2" width="31.625" customWidth="1"/>
    <col min="3" max="3" width="184.375" style="6" customWidth="1"/>
  </cols>
  <sheetData>
    <row r="1" spans="1:3" s="9" customFormat="1" x14ac:dyDescent="0.25">
      <c r="A1" s="7" t="s">
        <v>15</v>
      </c>
      <c r="B1" s="7" t="s">
        <v>0</v>
      </c>
      <c r="C1" s="8" t="s">
        <v>10</v>
      </c>
    </row>
    <row r="2" spans="1:3" x14ac:dyDescent="0.25">
      <c r="A2" t="str">
        <f>IF(ISNA(VLOOKUP(B2,Definitions!C$2:C$1855,1,FALSE)),"Not listed","")</f>
        <v/>
      </c>
      <c r="B2" t="s">
        <v>224</v>
      </c>
      <c r="C2" s="6" t="s">
        <v>253</v>
      </c>
    </row>
    <row r="3" spans="1:3" x14ac:dyDescent="0.25">
      <c r="A3" t="str">
        <f>IF(ISNA(VLOOKUP(B3,Definitions!C$2:C$1855,1,FALSE)),"Not listed","")</f>
        <v/>
      </c>
      <c r="B3" t="s">
        <v>223</v>
      </c>
      <c r="C3" s="6" t="s">
        <v>253</v>
      </c>
    </row>
    <row r="4" spans="1:3" x14ac:dyDescent="0.25">
      <c r="A4" t="str">
        <f>IF(ISNA(VLOOKUP(B4,Definitions!C$2:C$1855,1,FALSE)),"Not listed","")</f>
        <v/>
      </c>
      <c r="B4" t="s">
        <v>225</v>
      </c>
      <c r="C4" s="6" t="s">
        <v>253</v>
      </c>
    </row>
    <row r="5" spans="1:3" x14ac:dyDescent="0.25">
      <c r="A5" t="str">
        <f>IF(ISNA(VLOOKUP(B5,Definitions!C$2:C$1855,1,FALSE)),"Not listed","")</f>
        <v/>
      </c>
      <c r="B5" t="s">
        <v>228</v>
      </c>
      <c r="C5" s="6" t="s">
        <v>253</v>
      </c>
    </row>
    <row r="6" spans="1:3" x14ac:dyDescent="0.25">
      <c r="A6" t="str">
        <f>IF(ISNA(VLOOKUP(B6,Definitions!C$2:C$1855,1,FALSE)),"Not listed","")</f>
        <v/>
      </c>
      <c r="B6" t="s">
        <v>229</v>
      </c>
      <c r="C6" s="6" t="s">
        <v>253</v>
      </c>
    </row>
    <row r="7" spans="1:3" x14ac:dyDescent="0.25">
      <c r="A7" t="str">
        <f>IF(ISNA(VLOOKUP(B7,Definitions!C$2:C$1855,1,FALSE)),"Not listed","")</f>
        <v/>
      </c>
      <c r="B7" t="s">
        <v>240</v>
      </c>
      <c r="C7" s="6" t="s">
        <v>253</v>
      </c>
    </row>
    <row r="8" spans="1:3" x14ac:dyDescent="0.25">
      <c r="A8" t="str">
        <f>IF(ISNA(VLOOKUP(B8,Definitions!C$2:C$1855,1,FALSE)),"Not listed","")</f>
        <v/>
      </c>
      <c r="B8" t="s">
        <v>230</v>
      </c>
      <c r="C8" s="6" t="s">
        <v>253</v>
      </c>
    </row>
    <row r="9" spans="1:3" x14ac:dyDescent="0.25">
      <c r="A9" t="str">
        <f>IF(ISNA(VLOOKUP(B9,Definitions!C$2:C$1855,1,FALSE)),"Not listed","")</f>
        <v/>
      </c>
      <c r="B9" t="s">
        <v>231</v>
      </c>
      <c r="C9" s="6" t="s">
        <v>253</v>
      </c>
    </row>
    <row r="10" spans="1:3" x14ac:dyDescent="0.25">
      <c r="A10" t="str">
        <f>IF(ISNA(VLOOKUP(B10,Definitions!C$2:C$1855,1,FALSE)),"Not listed","")</f>
        <v/>
      </c>
      <c r="B10" t="s">
        <v>232</v>
      </c>
      <c r="C10" s="6" t="s">
        <v>253</v>
      </c>
    </row>
    <row r="11" spans="1:3" x14ac:dyDescent="0.25">
      <c r="A11" t="str">
        <f>IF(ISNA(VLOOKUP(B11,Definitions!C$2:C$1855,1,FALSE)),"Not listed","")</f>
        <v/>
      </c>
      <c r="B11" t="s">
        <v>245</v>
      </c>
      <c r="C11" s="6" t="s">
        <v>253</v>
      </c>
    </row>
    <row r="12" spans="1:3" x14ac:dyDescent="0.25">
      <c r="A12" t="str">
        <f>IF(ISNA(VLOOKUP(B12,Definitions!C$2:C$1855,1,FALSE)),"Not listed","")</f>
        <v/>
      </c>
      <c r="B12" t="s">
        <v>233</v>
      </c>
      <c r="C12" s="6" t="s">
        <v>253</v>
      </c>
    </row>
    <row r="13" spans="1:3" x14ac:dyDescent="0.25">
      <c r="A13" t="str">
        <f>IF(ISNA(VLOOKUP(B13,Definitions!C$2:C$1855,1,FALSE)),"Not listed","")</f>
        <v/>
      </c>
      <c r="B13" t="s">
        <v>234</v>
      </c>
      <c r="C13" s="6" t="s">
        <v>253</v>
      </c>
    </row>
    <row r="14" spans="1:3" x14ac:dyDescent="0.25">
      <c r="A14" t="str">
        <f>IF(ISNA(VLOOKUP(B14,Definitions!C$2:C$1855,1,FALSE)),"Not listed","")</f>
        <v/>
      </c>
      <c r="B14" t="s">
        <v>249</v>
      </c>
      <c r="C14" s="6" t="s">
        <v>253</v>
      </c>
    </row>
    <row r="15" spans="1:3" x14ac:dyDescent="0.25">
      <c r="A15" t="str">
        <f>IF(ISNA(VLOOKUP(B15,Definitions!C$2:C$1855,1,FALSE)),"Not listed","")</f>
        <v/>
      </c>
      <c r="B15" t="s">
        <v>251</v>
      </c>
      <c r="C15" s="6" t="s">
        <v>253</v>
      </c>
    </row>
  </sheetData>
  <sortState xmlns:xlrd2="http://schemas.microsoft.com/office/spreadsheetml/2017/richdata2" ref="A2:C15">
    <sortCondition ref="C2:C15"/>
    <sortCondition ref="A2:A15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1C831-4B35-E645-92D4-6FA6FA429868}">
  <sheetPr codeName="Sheet4"/>
  <dimension ref="A1:C178"/>
  <sheetViews>
    <sheetView topLeftCell="A127" zoomScale="130" zoomScaleNormal="130" workbookViewId="0">
      <selection activeCell="G5" sqref="G5"/>
    </sheetView>
  </sheetViews>
  <sheetFormatPr defaultColWidth="11" defaultRowHeight="15.75" x14ac:dyDescent="0.25"/>
  <cols>
    <col min="2" max="2" width="21.125" customWidth="1"/>
    <col min="3" max="3" width="41.375" customWidth="1"/>
  </cols>
  <sheetData>
    <row r="1" spans="1:3" x14ac:dyDescent="0.25">
      <c r="A1" t="s">
        <v>15</v>
      </c>
      <c r="B1" t="s">
        <v>187</v>
      </c>
      <c r="C1" t="s">
        <v>186</v>
      </c>
    </row>
    <row r="2" spans="1:3" x14ac:dyDescent="0.25">
      <c r="B2" t="s">
        <v>201</v>
      </c>
      <c r="C2" t="s">
        <v>29</v>
      </c>
    </row>
    <row r="3" spans="1:3" x14ac:dyDescent="0.25">
      <c r="B3" t="s">
        <v>197</v>
      </c>
      <c r="C3" t="s">
        <v>30</v>
      </c>
    </row>
    <row r="4" spans="1:3" x14ac:dyDescent="0.25">
      <c r="B4" t="s">
        <v>196</v>
      </c>
      <c r="C4" t="s">
        <v>31</v>
      </c>
    </row>
    <row r="5" spans="1:3" x14ac:dyDescent="0.25">
      <c r="B5" t="s">
        <v>211</v>
      </c>
      <c r="C5" t="s">
        <v>32</v>
      </c>
    </row>
    <row r="6" spans="1:3" x14ac:dyDescent="0.25">
      <c r="B6" t="s">
        <v>190</v>
      </c>
      <c r="C6" t="s">
        <v>33</v>
      </c>
    </row>
    <row r="7" spans="1:3" x14ac:dyDescent="0.25">
      <c r="B7" t="s">
        <v>189</v>
      </c>
      <c r="C7" t="s">
        <v>34</v>
      </c>
    </row>
    <row r="8" spans="1:3" x14ac:dyDescent="0.25">
      <c r="B8" t="s">
        <v>200</v>
      </c>
      <c r="C8" t="s">
        <v>35</v>
      </c>
    </row>
    <row r="9" spans="1:3" x14ac:dyDescent="0.25">
      <c r="B9" t="s">
        <v>3</v>
      </c>
      <c r="C9" t="s">
        <v>36</v>
      </c>
    </row>
    <row r="10" spans="1:3" x14ac:dyDescent="0.25">
      <c r="B10" t="s">
        <v>188</v>
      </c>
      <c r="C10" t="s">
        <v>37</v>
      </c>
    </row>
    <row r="11" spans="1:3" x14ac:dyDescent="0.25">
      <c r="B11" t="s">
        <v>199</v>
      </c>
      <c r="C11" t="s">
        <v>38</v>
      </c>
    </row>
    <row r="12" spans="1:3" x14ac:dyDescent="0.25">
      <c r="B12" t="s">
        <v>194</v>
      </c>
      <c r="C12" t="s">
        <v>39</v>
      </c>
    </row>
    <row r="13" spans="1:3" x14ac:dyDescent="0.25">
      <c r="B13" t="s">
        <v>195</v>
      </c>
      <c r="C13" t="s">
        <v>40</v>
      </c>
    </row>
    <row r="14" spans="1:3" x14ac:dyDescent="0.25">
      <c r="B14" t="s">
        <v>193</v>
      </c>
      <c r="C14" t="s">
        <v>41</v>
      </c>
    </row>
    <row r="15" spans="1:3" x14ac:dyDescent="0.25">
      <c r="B15" t="s">
        <v>192</v>
      </c>
      <c r="C15" t="s">
        <v>42</v>
      </c>
    </row>
    <row r="16" spans="1:3" x14ac:dyDescent="0.25">
      <c r="B16" t="s">
        <v>191</v>
      </c>
      <c r="C16" t="s">
        <v>43</v>
      </c>
    </row>
    <row r="17" spans="2:3" x14ac:dyDescent="0.25">
      <c r="B17" t="s">
        <v>198</v>
      </c>
      <c r="C17" t="s">
        <v>44</v>
      </c>
    </row>
    <row r="18" spans="2:3" x14ac:dyDescent="0.25">
      <c r="B18" t="s">
        <v>17</v>
      </c>
      <c r="C18" t="s">
        <v>45</v>
      </c>
    </row>
    <row r="19" spans="2:3" x14ac:dyDescent="0.25">
      <c r="B19" t="s">
        <v>202</v>
      </c>
      <c r="C19" t="s">
        <v>46</v>
      </c>
    </row>
    <row r="20" spans="2:3" x14ac:dyDescent="0.25">
      <c r="B20" t="s">
        <v>204</v>
      </c>
      <c r="C20" t="s">
        <v>47</v>
      </c>
    </row>
    <row r="21" spans="2:3" x14ac:dyDescent="0.25">
      <c r="B21" t="s">
        <v>206</v>
      </c>
      <c r="C21" t="s">
        <v>48</v>
      </c>
    </row>
    <row r="22" spans="2:3" x14ac:dyDescent="0.25">
      <c r="B22" t="s">
        <v>205</v>
      </c>
      <c r="C22" t="s">
        <v>49</v>
      </c>
    </row>
    <row r="23" spans="2:3" x14ac:dyDescent="0.25">
      <c r="B23" t="s">
        <v>203</v>
      </c>
      <c r="C23" t="s">
        <v>50</v>
      </c>
    </row>
    <row r="24" spans="2:3" x14ac:dyDescent="0.25">
      <c r="B24" t="s">
        <v>214</v>
      </c>
      <c r="C24" t="s">
        <v>51</v>
      </c>
    </row>
    <row r="25" spans="2:3" x14ac:dyDescent="0.25">
      <c r="B25" t="s">
        <v>208</v>
      </c>
      <c r="C25" t="s">
        <v>52</v>
      </c>
    </row>
    <row r="26" spans="2:3" x14ac:dyDescent="0.25">
      <c r="B26" t="s">
        <v>209</v>
      </c>
      <c r="C26" t="s">
        <v>53</v>
      </c>
    </row>
    <row r="27" spans="2:3" x14ac:dyDescent="0.25">
      <c r="B27" t="s">
        <v>6</v>
      </c>
      <c r="C27" t="s">
        <v>54</v>
      </c>
    </row>
    <row r="28" spans="2:3" x14ac:dyDescent="0.25">
      <c r="B28" t="s">
        <v>28</v>
      </c>
      <c r="C28" t="s">
        <v>55</v>
      </c>
    </row>
    <row r="29" spans="2:3" x14ac:dyDescent="0.25">
      <c r="B29" t="s">
        <v>215</v>
      </c>
      <c r="C29" t="s">
        <v>56</v>
      </c>
    </row>
    <row r="30" spans="2:3" x14ac:dyDescent="0.25">
      <c r="B30" t="s">
        <v>213</v>
      </c>
      <c r="C30" t="s">
        <v>57</v>
      </c>
    </row>
    <row r="31" spans="2:3" x14ac:dyDescent="0.25">
      <c r="B31" t="s">
        <v>210</v>
      </c>
      <c r="C31" t="s">
        <v>58</v>
      </c>
    </row>
    <row r="32" spans="2:3" x14ac:dyDescent="0.25">
      <c r="B32" t="s">
        <v>207</v>
      </c>
      <c r="C32" t="s">
        <v>18</v>
      </c>
    </row>
    <row r="33" spans="2:3" x14ac:dyDescent="0.25">
      <c r="B33" t="s">
        <v>212</v>
      </c>
      <c r="C33" t="s">
        <v>59</v>
      </c>
    </row>
    <row r="34" spans="2:3" x14ac:dyDescent="0.25">
      <c r="C34" t="s">
        <v>60</v>
      </c>
    </row>
    <row r="35" spans="2:3" x14ac:dyDescent="0.25">
      <c r="C35" t="s">
        <v>61</v>
      </c>
    </row>
    <row r="36" spans="2:3" x14ac:dyDescent="0.25">
      <c r="C36" t="s">
        <v>62</v>
      </c>
    </row>
    <row r="37" spans="2:3" x14ac:dyDescent="0.25">
      <c r="C37" t="s">
        <v>63</v>
      </c>
    </row>
    <row r="38" spans="2:3" x14ac:dyDescent="0.25">
      <c r="C38" t="s">
        <v>64</v>
      </c>
    </row>
    <row r="39" spans="2:3" x14ac:dyDescent="0.25">
      <c r="C39" t="s">
        <v>12</v>
      </c>
    </row>
    <row r="40" spans="2:3" x14ac:dyDescent="0.25">
      <c r="C40" t="s">
        <v>65</v>
      </c>
    </row>
    <row r="41" spans="2:3" x14ac:dyDescent="0.25">
      <c r="C41" t="s">
        <v>66</v>
      </c>
    </row>
    <row r="42" spans="2:3" x14ac:dyDescent="0.25">
      <c r="C42" t="s">
        <v>67</v>
      </c>
    </row>
    <row r="43" spans="2:3" x14ac:dyDescent="0.25">
      <c r="C43" t="s">
        <v>68</v>
      </c>
    </row>
    <row r="44" spans="2:3" x14ac:dyDescent="0.25">
      <c r="C44" t="s">
        <v>69</v>
      </c>
    </row>
    <row r="45" spans="2:3" x14ac:dyDescent="0.25">
      <c r="C45" t="s">
        <v>70</v>
      </c>
    </row>
    <row r="46" spans="2:3" x14ac:dyDescent="0.25">
      <c r="C46" t="s">
        <v>71</v>
      </c>
    </row>
    <row r="47" spans="2:3" x14ac:dyDescent="0.25">
      <c r="C47" t="s">
        <v>72</v>
      </c>
    </row>
    <row r="48" spans="2:3" x14ac:dyDescent="0.25">
      <c r="C48" t="s">
        <v>19</v>
      </c>
    </row>
    <row r="49" spans="3:3" x14ac:dyDescent="0.25">
      <c r="C49" t="s">
        <v>73</v>
      </c>
    </row>
    <row r="50" spans="3:3" x14ac:dyDescent="0.25">
      <c r="C50" t="s">
        <v>74</v>
      </c>
    </row>
    <row r="51" spans="3:3" x14ac:dyDescent="0.25">
      <c r="C51" t="s">
        <v>75</v>
      </c>
    </row>
    <row r="52" spans="3:3" x14ac:dyDescent="0.25">
      <c r="C52" t="s">
        <v>27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23</v>
      </c>
    </row>
    <row r="56" spans="3:3" x14ac:dyDescent="0.25">
      <c r="C56" t="s">
        <v>78</v>
      </c>
    </row>
    <row r="57" spans="3:3" x14ac:dyDescent="0.25">
      <c r="C57" t="s">
        <v>79</v>
      </c>
    </row>
    <row r="58" spans="3:3" x14ac:dyDescent="0.25">
      <c r="C58" t="s">
        <v>80</v>
      </c>
    </row>
    <row r="59" spans="3:3" x14ac:dyDescent="0.25">
      <c r="C59" t="s">
        <v>81</v>
      </c>
    </row>
    <row r="60" spans="3:3" x14ac:dyDescent="0.25">
      <c r="C60" t="s">
        <v>82</v>
      </c>
    </row>
    <row r="61" spans="3:3" x14ac:dyDescent="0.25">
      <c r="C61" t="s">
        <v>83</v>
      </c>
    </row>
    <row r="62" spans="3:3" x14ac:dyDescent="0.25">
      <c r="C62" t="s">
        <v>84</v>
      </c>
    </row>
    <row r="63" spans="3:3" x14ac:dyDescent="0.25">
      <c r="C63" t="s">
        <v>85</v>
      </c>
    </row>
    <row r="64" spans="3:3" x14ac:dyDescent="0.25">
      <c r="C64" t="s">
        <v>7</v>
      </c>
    </row>
    <row r="65" spans="3:3" x14ac:dyDescent="0.25">
      <c r="C65" t="s">
        <v>86</v>
      </c>
    </row>
    <row r="66" spans="3:3" x14ac:dyDescent="0.25">
      <c r="C66" t="s">
        <v>87</v>
      </c>
    </row>
    <row r="67" spans="3:3" x14ac:dyDescent="0.25">
      <c r="C67" t="s">
        <v>21</v>
      </c>
    </row>
    <row r="68" spans="3:3" x14ac:dyDescent="0.25">
      <c r="C68" t="s">
        <v>88</v>
      </c>
    </row>
    <row r="69" spans="3:3" x14ac:dyDescent="0.25">
      <c r="C69" t="s">
        <v>8</v>
      </c>
    </row>
    <row r="70" spans="3:3" x14ac:dyDescent="0.25">
      <c r="C70" t="s">
        <v>89</v>
      </c>
    </row>
    <row r="71" spans="3:3" x14ac:dyDescent="0.25">
      <c r="C71" t="s">
        <v>90</v>
      </c>
    </row>
    <row r="72" spans="3:3" x14ac:dyDescent="0.25">
      <c r="C72" t="s">
        <v>91</v>
      </c>
    </row>
    <row r="73" spans="3:3" x14ac:dyDescent="0.25">
      <c r="C73" t="s">
        <v>92</v>
      </c>
    </row>
    <row r="74" spans="3:3" x14ac:dyDescent="0.25">
      <c r="C74" t="s">
        <v>93</v>
      </c>
    </row>
    <row r="75" spans="3:3" x14ac:dyDescent="0.25">
      <c r="C75" t="s">
        <v>94</v>
      </c>
    </row>
    <row r="76" spans="3:3" x14ac:dyDescent="0.25">
      <c r="C76" t="s">
        <v>95</v>
      </c>
    </row>
    <row r="77" spans="3:3" x14ac:dyDescent="0.25">
      <c r="C77" t="s">
        <v>96</v>
      </c>
    </row>
    <row r="78" spans="3:3" x14ac:dyDescent="0.25">
      <c r="C78" t="s">
        <v>97</v>
      </c>
    </row>
    <row r="79" spans="3:3" x14ac:dyDescent="0.25">
      <c r="C79" t="s">
        <v>4</v>
      </c>
    </row>
    <row r="80" spans="3:3" x14ac:dyDescent="0.25">
      <c r="C80" t="s">
        <v>22</v>
      </c>
    </row>
    <row r="81" spans="3:3" x14ac:dyDescent="0.25">
      <c r="C81" t="s">
        <v>98</v>
      </c>
    </row>
    <row r="82" spans="3:3" x14ac:dyDescent="0.25">
      <c r="C82" t="s">
        <v>99</v>
      </c>
    </row>
    <row r="83" spans="3:3" x14ac:dyDescent="0.25">
      <c r="C83" t="s">
        <v>100</v>
      </c>
    </row>
    <row r="84" spans="3:3" x14ac:dyDescent="0.25">
      <c r="C84" t="s">
        <v>26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20</v>
      </c>
    </row>
    <row r="110" spans="3:3" x14ac:dyDescent="0.25">
      <c r="C110" t="s">
        <v>125</v>
      </c>
    </row>
    <row r="111" spans="3:3" x14ac:dyDescent="0.25">
      <c r="C111" t="s">
        <v>126</v>
      </c>
    </row>
    <row r="112" spans="3:3" x14ac:dyDescent="0.25">
      <c r="C112" t="s">
        <v>127</v>
      </c>
    </row>
    <row r="113" spans="3:3" x14ac:dyDescent="0.25">
      <c r="C113" t="s">
        <v>128</v>
      </c>
    </row>
    <row r="114" spans="3:3" x14ac:dyDescent="0.25">
      <c r="C114" t="s">
        <v>129</v>
      </c>
    </row>
    <row r="115" spans="3:3" x14ac:dyDescent="0.25">
      <c r="C115" t="s">
        <v>130</v>
      </c>
    </row>
    <row r="116" spans="3:3" x14ac:dyDescent="0.25">
      <c r="C116" t="s">
        <v>131</v>
      </c>
    </row>
    <row r="117" spans="3:3" x14ac:dyDescent="0.25">
      <c r="C117" t="s">
        <v>132</v>
      </c>
    </row>
    <row r="118" spans="3:3" x14ac:dyDescent="0.25">
      <c r="C118" t="s">
        <v>133</v>
      </c>
    </row>
    <row r="119" spans="3:3" x14ac:dyDescent="0.25">
      <c r="C119" t="s">
        <v>134</v>
      </c>
    </row>
    <row r="120" spans="3:3" x14ac:dyDescent="0.25">
      <c r="C120" t="s">
        <v>135</v>
      </c>
    </row>
    <row r="121" spans="3:3" x14ac:dyDescent="0.25">
      <c r="C121" t="s">
        <v>136</v>
      </c>
    </row>
    <row r="122" spans="3:3" x14ac:dyDescent="0.25">
      <c r="C122" t="s">
        <v>13</v>
      </c>
    </row>
    <row r="123" spans="3:3" x14ac:dyDescent="0.25">
      <c r="C123" t="s">
        <v>137</v>
      </c>
    </row>
    <row r="124" spans="3:3" x14ac:dyDescent="0.25">
      <c r="C124" t="s">
        <v>138</v>
      </c>
    </row>
    <row r="125" spans="3:3" x14ac:dyDescent="0.25">
      <c r="C125" t="s">
        <v>139</v>
      </c>
    </row>
    <row r="126" spans="3:3" x14ac:dyDescent="0.25">
      <c r="C126" t="s">
        <v>140</v>
      </c>
    </row>
    <row r="127" spans="3:3" x14ac:dyDescent="0.25">
      <c r="C127" t="s">
        <v>141</v>
      </c>
    </row>
    <row r="128" spans="3:3" x14ac:dyDescent="0.25">
      <c r="C128" t="s">
        <v>5</v>
      </c>
    </row>
    <row r="129" spans="3:3" x14ac:dyDescent="0.25">
      <c r="C129" t="s">
        <v>142</v>
      </c>
    </row>
    <row r="130" spans="3:3" x14ac:dyDescent="0.25">
      <c r="C130" t="s">
        <v>143</v>
      </c>
    </row>
    <row r="131" spans="3:3" x14ac:dyDescent="0.25">
      <c r="C131" t="s">
        <v>144</v>
      </c>
    </row>
    <row r="132" spans="3:3" x14ac:dyDescent="0.25">
      <c r="C132" t="s">
        <v>145</v>
      </c>
    </row>
    <row r="133" spans="3:3" x14ac:dyDescent="0.25">
      <c r="C133" t="s">
        <v>146</v>
      </c>
    </row>
    <row r="134" spans="3:3" x14ac:dyDescent="0.25">
      <c r="C134" t="s">
        <v>147</v>
      </c>
    </row>
    <row r="135" spans="3:3" x14ac:dyDescent="0.25">
      <c r="C135" t="s">
        <v>148</v>
      </c>
    </row>
    <row r="136" spans="3:3" x14ac:dyDescent="0.25">
      <c r="C136" t="s">
        <v>149</v>
      </c>
    </row>
    <row r="137" spans="3:3" x14ac:dyDescent="0.25">
      <c r="C137" t="s">
        <v>150</v>
      </c>
    </row>
    <row r="138" spans="3:3" x14ac:dyDescent="0.25">
      <c r="C138" t="s">
        <v>151</v>
      </c>
    </row>
    <row r="139" spans="3:3" x14ac:dyDescent="0.25">
      <c r="C139" t="s">
        <v>152</v>
      </c>
    </row>
    <row r="140" spans="3:3" x14ac:dyDescent="0.25">
      <c r="C140" t="s">
        <v>153</v>
      </c>
    </row>
    <row r="141" spans="3:3" x14ac:dyDescent="0.25">
      <c r="C141" t="s">
        <v>154</v>
      </c>
    </row>
    <row r="142" spans="3:3" x14ac:dyDescent="0.25">
      <c r="C142" t="s">
        <v>155</v>
      </c>
    </row>
    <row r="143" spans="3:3" x14ac:dyDescent="0.25">
      <c r="C143" t="s">
        <v>156</v>
      </c>
    </row>
    <row r="144" spans="3:3" x14ac:dyDescent="0.25">
      <c r="C144" t="s">
        <v>216</v>
      </c>
    </row>
    <row r="145" spans="3:3" x14ac:dyDescent="0.25">
      <c r="C145" t="s">
        <v>157</v>
      </c>
    </row>
    <row r="146" spans="3:3" x14ac:dyDescent="0.25">
      <c r="C146" t="s">
        <v>217</v>
      </c>
    </row>
    <row r="147" spans="3:3" x14ac:dyDescent="0.25">
      <c r="C147" t="s">
        <v>158</v>
      </c>
    </row>
    <row r="148" spans="3:3" x14ac:dyDescent="0.25">
      <c r="C148" t="s">
        <v>159</v>
      </c>
    </row>
    <row r="149" spans="3:3" x14ac:dyDescent="0.25">
      <c r="C149" t="s">
        <v>160</v>
      </c>
    </row>
    <row r="150" spans="3:3" x14ac:dyDescent="0.25">
      <c r="C150" t="s">
        <v>161</v>
      </c>
    </row>
    <row r="151" spans="3:3" x14ac:dyDescent="0.25">
      <c r="C151" t="s">
        <v>162</v>
      </c>
    </row>
    <row r="152" spans="3:3" x14ac:dyDescent="0.25">
      <c r="C152" t="s">
        <v>163</v>
      </c>
    </row>
    <row r="153" spans="3:3" x14ac:dyDescent="0.25">
      <c r="C153" t="s">
        <v>164</v>
      </c>
    </row>
    <row r="154" spans="3:3" x14ac:dyDescent="0.25">
      <c r="C154" t="s">
        <v>165</v>
      </c>
    </row>
    <row r="155" spans="3:3" x14ac:dyDescent="0.25">
      <c r="C155" t="s">
        <v>166</v>
      </c>
    </row>
    <row r="156" spans="3:3" x14ac:dyDescent="0.25">
      <c r="C156" t="s">
        <v>167</v>
      </c>
    </row>
    <row r="157" spans="3:3" x14ac:dyDescent="0.25">
      <c r="C157" t="s">
        <v>168</v>
      </c>
    </row>
    <row r="158" spans="3:3" x14ac:dyDescent="0.25">
      <c r="C158" t="s">
        <v>169</v>
      </c>
    </row>
    <row r="159" spans="3:3" x14ac:dyDescent="0.25">
      <c r="C159" t="s">
        <v>170</v>
      </c>
    </row>
    <row r="160" spans="3:3" x14ac:dyDescent="0.25">
      <c r="C160" t="s">
        <v>171</v>
      </c>
    </row>
    <row r="161" spans="3:3" x14ac:dyDescent="0.25">
      <c r="C161" t="s">
        <v>172</v>
      </c>
    </row>
    <row r="162" spans="3:3" x14ac:dyDescent="0.25">
      <c r="C162" t="s">
        <v>25</v>
      </c>
    </row>
    <row r="163" spans="3:3" x14ac:dyDescent="0.25">
      <c r="C163" t="s">
        <v>28</v>
      </c>
    </row>
    <row r="164" spans="3:3" x14ac:dyDescent="0.25">
      <c r="C164" t="s">
        <v>24</v>
      </c>
    </row>
    <row r="165" spans="3:3" x14ac:dyDescent="0.25">
      <c r="C165" t="s">
        <v>173</v>
      </c>
    </row>
    <row r="166" spans="3:3" x14ac:dyDescent="0.25">
      <c r="C166" t="s">
        <v>174</v>
      </c>
    </row>
    <row r="167" spans="3:3" x14ac:dyDescent="0.25">
      <c r="C167" t="s">
        <v>175</v>
      </c>
    </row>
    <row r="168" spans="3:3" x14ac:dyDescent="0.25">
      <c r="C168" t="s">
        <v>176</v>
      </c>
    </row>
    <row r="169" spans="3:3" x14ac:dyDescent="0.25">
      <c r="C169" t="s">
        <v>177</v>
      </c>
    </row>
    <row r="170" spans="3:3" x14ac:dyDescent="0.25">
      <c r="C170" t="s">
        <v>178</v>
      </c>
    </row>
    <row r="171" spans="3:3" x14ac:dyDescent="0.25">
      <c r="C171" t="s">
        <v>179</v>
      </c>
    </row>
    <row r="172" spans="3:3" x14ac:dyDescent="0.25">
      <c r="C172" t="s">
        <v>180</v>
      </c>
    </row>
    <row r="173" spans="3:3" x14ac:dyDescent="0.25">
      <c r="C173" t="s">
        <v>181</v>
      </c>
    </row>
    <row r="174" spans="3:3" x14ac:dyDescent="0.25">
      <c r="C174" t="s">
        <v>182</v>
      </c>
    </row>
    <row r="175" spans="3:3" x14ac:dyDescent="0.25">
      <c r="C175" t="s">
        <v>183</v>
      </c>
    </row>
    <row r="176" spans="3:3" x14ac:dyDescent="0.25">
      <c r="C176" t="s">
        <v>14</v>
      </c>
    </row>
    <row r="177" spans="3:3" x14ac:dyDescent="0.25">
      <c r="C177" t="s">
        <v>184</v>
      </c>
    </row>
    <row r="178" spans="3:3" x14ac:dyDescent="0.25">
      <c r="C178" t="s">
        <v>185</v>
      </c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Scott Deaton</cp:lastModifiedBy>
  <dcterms:created xsi:type="dcterms:W3CDTF">2018-10-28T20:07:54Z</dcterms:created>
  <dcterms:modified xsi:type="dcterms:W3CDTF">2024-01-29T20:04:31Z</dcterms:modified>
</cp:coreProperties>
</file>