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13_ncr:1_{20712E47-7B64-2544-A210-3EE245A831C7}" xr6:coauthVersionLast="47" xr6:coauthVersionMax="47" xr10:uidLastSave="{00000000-0000-0000-0000-000000000000}"/>
  <bookViews>
    <workbookView xWindow="9640" yWindow="4380" windowWidth="37440" windowHeight="21100" tabRatio="500" activeTab="1" xr2:uid="{00000000-000D-0000-FFFF-FFFF00000000}"/>
  </bookViews>
  <sheets>
    <sheet name="DictionaryName" sheetId="3" r:id="rId1"/>
    <sheet name="Definitions" sheetId="1" r:id="rId2"/>
    <sheet name="AssociatedElemen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1" i="1" l="1"/>
  <c r="A44" i="1" l="1"/>
  <c r="A12" i="2"/>
  <c r="A13" i="2"/>
  <c r="A3" i="1"/>
  <c r="A7" i="1"/>
  <c r="A10" i="1"/>
  <c r="A11" i="1"/>
  <c r="A21" i="1"/>
  <c r="A24" i="1"/>
  <c r="A25" i="1"/>
  <c r="A28" i="1"/>
  <c r="A29" i="1"/>
  <c r="A30" i="1"/>
  <c r="A39" i="1"/>
  <c r="A40" i="1"/>
  <c r="A45" i="1"/>
  <c r="A38" i="1"/>
  <c r="A9" i="1"/>
  <c r="A2" i="1"/>
  <c r="A17" i="1"/>
  <c r="A18" i="1"/>
  <c r="A20" i="1"/>
  <c r="A13" i="1"/>
  <c r="A14" i="1"/>
  <c r="A16" i="1"/>
  <c r="A22" i="1"/>
  <c r="A23" i="1"/>
  <c r="A27" i="1"/>
  <c r="A31" i="1"/>
  <c r="A33" i="1"/>
  <c r="A49" i="1"/>
  <c r="A42" i="1"/>
  <c r="A43" i="1"/>
  <c r="A46" i="1"/>
  <c r="A47" i="1"/>
  <c r="A6" i="1"/>
  <c r="A26" i="1"/>
  <c r="A35" i="1"/>
  <c r="A32" i="1"/>
  <c r="A34" i="1"/>
  <c r="A5" i="1"/>
  <c r="A19" i="1"/>
  <c r="A36" i="1"/>
  <c r="A37" i="1"/>
  <c r="A4" i="1"/>
  <c r="A48" i="1"/>
  <c r="A12" i="1"/>
  <c r="A15" i="1"/>
  <c r="A8" i="1"/>
  <c r="A57" i="2" l="1"/>
  <c r="A4" i="2"/>
  <c r="A51" i="2"/>
  <c r="A53" i="2"/>
  <c r="A3" i="2"/>
  <c r="A7" i="2"/>
  <c r="A8" i="2"/>
  <c r="A45" i="2"/>
  <c r="A9" i="2"/>
  <c r="A2" i="2"/>
  <c r="A10" i="2"/>
  <c r="A18" i="2"/>
  <c r="A19" i="2"/>
  <c r="A21" i="2"/>
  <c r="A14" i="2"/>
  <c r="A15" i="2"/>
  <c r="A17" i="2"/>
  <c r="A22" i="2"/>
  <c r="A32" i="2"/>
  <c r="A33" i="2"/>
  <c r="A34" i="2"/>
  <c r="A35" i="2"/>
  <c r="A36" i="2"/>
  <c r="A38" i="2"/>
  <c r="A46" i="2"/>
  <c r="A47" i="2"/>
  <c r="A58" i="2"/>
  <c r="A48" i="2"/>
  <c r="A49" i="2"/>
  <c r="A50" i="2"/>
  <c r="A52" i="2"/>
  <c r="A55" i="2"/>
  <c r="A6" i="2"/>
  <c r="A56" i="2"/>
  <c r="A31" i="2"/>
  <c r="A40" i="2"/>
  <c r="A37" i="2"/>
  <c r="A39" i="2"/>
  <c r="A5" i="2"/>
  <c r="A16" i="2"/>
  <c r="A20" i="2"/>
  <c r="A41" i="2"/>
  <c r="A43" i="2"/>
  <c r="A42" i="2"/>
  <c r="A44" i="2"/>
  <c r="A11" i="2"/>
  <c r="A24" i="2"/>
  <c r="A26" i="2"/>
  <c r="A28" i="2"/>
  <c r="A30" i="2"/>
  <c r="A23" i="2"/>
  <c r="A25" i="2"/>
  <c r="A27" i="2"/>
  <c r="A29" i="2"/>
  <c r="A54" i="2"/>
</calcChain>
</file>

<file path=xl/sharedStrings.xml><?xml version="1.0" encoding="utf-8"?>
<sst xmlns="http://schemas.openxmlformats.org/spreadsheetml/2006/main" count="420" uniqueCount="174">
  <si>
    <t>Code</t>
  </si>
  <si>
    <t>Description</t>
  </si>
  <si>
    <t>Data type</t>
  </si>
  <si>
    <t>UOMType</t>
  </si>
  <si>
    <t>double</t>
  </si>
  <si>
    <t>length</t>
  </si>
  <si>
    <t>pressure</t>
  </si>
  <si>
    <t>string</t>
  </si>
  <si>
    <t>force</t>
  </si>
  <si>
    <t>thrust</t>
  </si>
  <si>
    <t>Dictionary ID</t>
  </si>
  <si>
    <t>Name</t>
  </si>
  <si>
    <t>Element</t>
  </si>
  <si>
    <t>Authority</t>
  </si>
  <si>
    <t>dimensionless</t>
  </si>
  <si>
    <t>Start</t>
  </si>
  <si>
    <t>DictionaryName</t>
  </si>
  <si>
    <t>thermodynamic temperature</t>
  </si>
  <si>
    <t>length per time</t>
  </si>
  <si>
    <t>time</t>
  </si>
  <si>
    <t>grout_injection_property_class</t>
  </si>
  <si>
    <t>DIGGS grout injection property classes</t>
  </si>
  <si>
    <t>crowd_pressure</t>
  </si>
  <si>
    <t>apparent_lugeon_value</t>
  </si>
  <si>
    <t>column_pressure</t>
  </si>
  <si>
    <t>effective_pressure</t>
  </si>
  <si>
    <t>elapsed_time</t>
  </si>
  <si>
    <t>gauge_pressure</t>
  </si>
  <si>
    <t>grout_specific_gravity</t>
  </si>
  <si>
    <t>grout_temperature</t>
  </si>
  <si>
    <t>header_pressure</t>
  </si>
  <si>
    <t>injection_pressure</t>
  </si>
  <si>
    <t>mix</t>
  </si>
  <si>
    <t>packer_pressure</t>
  </si>
  <si>
    <t>stroke_count</t>
  </si>
  <si>
    <t>take</t>
  </si>
  <si>
    <t>drilling_index</t>
  </si>
  <si>
    <t>fluid_2_flow</t>
  </si>
  <si>
    <t>fluid_2_pressure</t>
  </si>
  <si>
    <t>fluid_2_temperature</t>
  </si>
  <si>
    <t>grout_flow</t>
  </si>
  <si>
    <t>grout_pressure</t>
  </si>
  <si>
    <t>grout_volume</t>
  </si>
  <si>
    <t>rotary_pressure</t>
  </si>
  <si>
    <t>rotation_speed</t>
  </si>
  <si>
    <t>specific_energy</t>
  </si>
  <si>
    <t>torque</t>
  </si>
  <si>
    <t>line_loss</t>
  </si>
  <si>
    <t>column pressure</t>
  </si>
  <si>
    <t>crowd pressure</t>
  </si>
  <si>
    <t>drilling index</t>
  </si>
  <si>
    <t>effective pressure</t>
  </si>
  <si>
    <t>elapsed time</t>
  </si>
  <si>
    <t>fluid 1 pressure</t>
  </si>
  <si>
    <t>fluid 1 temperature</t>
  </si>
  <si>
    <t>fluid 2 flow</t>
  </si>
  <si>
    <t>fluid 2 pressure</t>
  </si>
  <si>
    <t>fluid 2 temperature</t>
  </si>
  <si>
    <t>gauge pressure</t>
  </si>
  <si>
    <t>grout flow</t>
  </si>
  <si>
    <t>grout pressure</t>
  </si>
  <si>
    <t>grout temperature</t>
  </si>
  <si>
    <t>grout volume</t>
  </si>
  <si>
    <t>header pressure</t>
  </si>
  <si>
    <t>injection pressure</t>
  </si>
  <si>
    <t>line loss</t>
  </si>
  <si>
    <t>grout mix ID</t>
  </si>
  <si>
    <t>packer pressure</t>
  </si>
  <si>
    <t>rotary pressure</t>
  </si>
  <si>
    <t>rotation speed</t>
  </si>
  <si>
    <t>specific energy</t>
  </si>
  <si>
    <t>stroke count</t>
  </si>
  <si>
    <t>grout take</t>
  </si>
  <si>
    <t>integer</t>
  </si>
  <si>
    <t>volume per time</t>
  </si>
  <si>
    <t>volume</t>
  </si>
  <si>
    <t>angular velocity</t>
  </si>
  <si>
    <t>moment of force</t>
  </si>
  <si>
    <t>/diggs:Diggs/diggs:constructionActivity/diggs:BoreholeGroutingActivity/diggs:groutStage/diggs:GroutStage</t>
  </si>
  <si>
    <t>/diggs:Diggs/diggs:constructionActivity/diggs:BoreholeGroutingActivity/diggs:continuousGrouting/diggs:ContinuousGrouting</t>
  </si>
  <si>
    <t>Amount of time since start of an injection period</t>
  </si>
  <si>
    <t>Pressure reading of fluid 2 during injection</t>
  </si>
  <si>
    <t>Temperature of fluid 2</t>
  </si>
  <si>
    <t>Pressure measured at the gauge</t>
  </si>
  <si>
    <t>Rate of flow of the grout component during injection</t>
  </si>
  <si>
    <t>Rate of flow of the fluid 2 component (either water or air) as defined in the instance</t>
  </si>
  <si>
    <t>grout specific gravity</t>
  </si>
  <si>
    <t>Temperature of the grout component</t>
  </si>
  <si>
    <t>Specific gravity of the grout component</t>
  </si>
  <si>
    <t>Volume of grout injected during the present time interval</t>
  </si>
  <si>
    <t>Identifer for the grout mix used</t>
  </si>
  <si>
    <t>Pressure times flow divided by lift rate. Pressure can be measured at the pump or at the drill rig and is not measured at the nozzle. Lift rate is average uplift distance per unit time. Pressure at the pump can be affected by line type, size, and distance to the rig for constant applied pressure. The energy of the air is usually negligible in this calculation, but does contribute significantly to column diameter. This parameter can be graphed to quickly check jetting records and can be correlated to diameter for all other aspects (especially number of fluids) staying constant during the test program.</t>
  </si>
  <si>
    <t>The number of strokes of the pump piston</t>
  </si>
  <si>
    <t>Total volume of grout injected</t>
  </si>
  <si>
    <t>Hydraulic system pressure to spin the drill steel</t>
  </si>
  <si>
    <t>Downward hydraulic pressure of the drill (not at the bit)</t>
  </si>
  <si>
    <t>energy per meter</t>
  </si>
  <si>
    <t>Measure of bit performance calculated using a number of dimensionless parameters</t>
  </si>
  <si>
    <t>Rotational force of the drill</t>
  </si>
  <si>
    <t>Downward force of the drill</t>
  </si>
  <si>
    <t>apparent lugeon value</t>
  </si>
  <si>
    <t>Pressure measured at the header</t>
  </si>
  <si>
    <t>pressure per length</t>
  </si>
  <si>
    <t>Pressure lost through the line</t>
  </si>
  <si>
    <t>Pressure within the packer</t>
  </si>
  <si>
    <t>Pressure felt at injection point (pressure at pump - line loss)</t>
  </si>
  <si>
    <t>Pressure reading of the grout</t>
  </si>
  <si>
    <t>Pressure of the grout being injected (often used for grout stage injections)</t>
  </si>
  <si>
    <t>Calculated hydrostatic pressure on borehole wall</t>
  </si>
  <si>
    <t>blade_rotation_number</t>
  </si>
  <si>
    <t>blade rotation number</t>
  </si>
  <si>
    <t>fluid_3_flow</t>
  </si>
  <si>
    <t>fluid_3_pressure</t>
  </si>
  <si>
    <t>fluid_3_temperature</t>
  </si>
  <si>
    <t>Rate of flow of the fluid 3 component (either water or air) as defined in the instance</t>
  </si>
  <si>
    <t>Pressure reading of fluid 3 during injection</t>
  </si>
  <si>
    <t>Temperature of fluid 3</t>
  </si>
  <si>
    <t>advance_rate</t>
  </si>
  <si>
    <t>advance rate</t>
  </si>
  <si>
    <t>withdrawal_rate</t>
  </si>
  <si>
    <t>Advance rate of the monitor, drill bit, or cutting tool while drilling downward, also known as drilling speed</t>
  </si>
  <si>
    <t>Lift rate of the monitor or cutting tool while grouting, also known as the pull speed</t>
  </si>
  <si>
    <t>measured_distance</t>
  </si>
  <si>
    <t>measured distance</t>
  </si>
  <si>
    <t>Measured depth of the monitor or cutting tool, or the measured distance from the start of a grout trench, at a specific time instance</t>
  </si>
  <si>
    <t>For soil mixing, the total number of mixing blades passing for 1 m of shaft/tool movement</t>
  </si>
  <si>
    <t>Measure of permeability via in-situ pressure testing</t>
  </si>
  <si>
    <t>Rotational velocity of the monitor or cutting tool</t>
  </si>
  <si>
    <t>withdrawal rate</t>
  </si>
  <si>
    <t>trench cutoff wall depth</t>
  </si>
  <si>
    <t>Vertical depth of the grout or slurry trench cutoff wall</t>
  </si>
  <si>
    <t>grout_trench_cutoff_wall_depth</t>
  </si>
  <si>
    <t>Flow rate of grout measured by a mass flow meter</t>
  </si>
  <si>
    <t>mass_flow_meter_volume</t>
  </si>
  <si>
    <t>Volume of grout interpolated by a mass flow meter</t>
  </si>
  <si>
    <t>mass_low_meter_specific_gravity</t>
  </si>
  <si>
    <t>mass flow meter specific gravity</t>
  </si>
  <si>
    <t>mass flow meter volume</t>
  </si>
  <si>
    <t>mass_flow_meter_temperature</t>
  </si>
  <si>
    <t>mass flow meter temperature</t>
  </si>
  <si>
    <t>mass_flow_meter_mass_flow</t>
  </si>
  <si>
    <t>force per time</t>
  </si>
  <si>
    <t>mass_flow_meter_volume_flow</t>
  </si>
  <si>
    <t>mass flow meter flow as volume flow</t>
  </si>
  <si>
    <t>mass flow meter flow as mass flow</t>
  </si>
  <si>
    <t>Grout temperature measured by a mass flow meter</t>
  </si>
  <si>
    <t>Specific gravity  of the soil mix as measured in real time by a mass flow meter</t>
  </si>
  <si>
    <t>binder_factor_in_place</t>
  </si>
  <si>
    <t>binder factor in place</t>
  </si>
  <si>
    <t>Computed bynder factor in real time from a mass flow meter</t>
  </si>
  <si>
    <t>force per volume</t>
  </si>
  <si>
    <t>fluid_2_stroke</t>
  </si>
  <si>
    <t>fluid_3_stroke</t>
  </si>
  <si>
    <t>fluid 2 stroke</t>
  </si>
  <si>
    <t>fluid 3 stroke</t>
  </si>
  <si>
    <t>Horizontal deviation from vertical of the rig masthead in the x-direction. Used for calculating vertical depth (elevation)</t>
  </si>
  <si>
    <t>Horizontal deviation from vertical of the rig masthead in the y-direction. Used for calculating vertical depth (elevation)</t>
  </si>
  <si>
    <t>masthead_deviation_x</t>
  </si>
  <si>
    <t>masthead_deviation_y</t>
  </si>
  <si>
    <t>masthead deviation, x-direction</t>
  </si>
  <si>
    <t>binder_content</t>
  </si>
  <si>
    <t>binder content</t>
  </si>
  <si>
    <t>Ratio of the weight of binder to the weight of soil</t>
  </si>
  <si>
    <t>total tool revolutions</t>
  </si>
  <si>
    <t>The total number of revolutions from grout initiation until the time increment</t>
  </si>
  <si>
    <t>total_tool_revolutions</t>
  </si>
  <si>
    <t>elevation</t>
  </si>
  <si>
    <t>Elevation using sampling feature's vertical datum</t>
  </si>
  <si>
    <t>force per force</t>
  </si>
  <si>
    <t>Number of strokes of the pump injecting fluid 2</t>
  </si>
  <si>
    <t>Number of strokes of the pump injecting fluid 3</t>
  </si>
  <si>
    <t>fluid 3 flow</t>
  </si>
  <si>
    <t>Reference</t>
  </si>
  <si>
    <t>Dictionary enumerating the values for the element "property_class" of the objects "GroutInjectionProperty" and "ContinuousGroutInjectionProperty"used within the BoreholeGroutingActovity DIGGS features at these XPath locations: 
/diggs:Diggs/diggs:constructionActivity/diggs:BoreholeGroutingActivity/diggs:groutStage/diggs:GroutStage/diggs:injectionTimeSeries/diggs:InjectionTimeSeries/diggs:injectionDataResults/diggs:InjectionDataResultSet/diggs:InjectionDataParameters/diggs:InjectionDataPropertyParameters/diggs:properties/diggs:GroutInjectionProperty/diggs:propertyClass,
 and 
/diggs:Diggs/diggs:constructionActivity/diggs:BoreholeGroutingActivity/diggs:continuousGrouting/diggs:ContinuousGrouting/diggs:groutingTimeSeries/diggs:GroutingTimeSeries/diggs:groutingDataResults/diggs:GroutingDataResultSet/diggs:groutingDataParameters/diggs:GroutingDataPropertyParameters/diggs:properties/diggs:ContinuousGroutInjectionProperty/diggs:property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</si>
</sst>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color theme="1"/>
      <name val="Calibri (Body)"/>
    </font>
    <font>
      <sz val="8"/>
      <name val="Calibri"/>
      <family val="2"/>
      <scheme val="minor"/>
    </font>
    <font>
      <b/>
      <sz val="12"/>
      <color theme="1"/>
      <name val="Calibri"/>
      <family val="2"/>
      <scheme val="minor"/>
    </font>
  </fonts>
  <fills count="3">
    <fill>
      <patternFill patternType="none"/>
    </fill>
    <fill>
      <patternFill patternType="gray125"/>
    </fill>
    <fill>
      <patternFill patternType="solid">
        <fgColor rgb="FFB4C6E7"/>
        <bgColor rgb="FFB4C6E7"/>
      </patternFill>
    </fill>
  </fills>
  <borders count="2">
    <border>
      <left/>
      <right/>
      <top/>
      <bottom/>
      <diagonal/>
    </border>
    <border>
      <left style="thin">
        <color rgb="FFFFFFFF"/>
      </left>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 fillId="0" borderId="0" xfId="0" applyFont="1"/>
    <xf numFmtId="0" fontId="4" fillId="0" borderId="0" xfId="0" applyFont="1"/>
    <xf numFmtId="0" fontId="6" fillId="0" borderId="0" xfId="0" applyFont="1" applyAlignment="1">
      <alignment wrapText="1"/>
    </xf>
    <xf numFmtId="0" fontId="8" fillId="0" borderId="0" xfId="0" applyFont="1"/>
    <xf numFmtId="0" fontId="5" fillId="0" borderId="0" xfId="0" applyFont="1"/>
    <xf numFmtId="0" fontId="7" fillId="0" borderId="0" xfId="0" applyFont="1"/>
    <xf numFmtId="0" fontId="4" fillId="2" borderId="1" xfId="0" applyFont="1" applyFill="1" applyBorder="1"/>
    <xf numFmtId="0" fontId="4" fillId="2" borderId="0" xfId="0" applyFont="1" applyFill="1"/>
    <xf numFmtId="0" fontId="4" fillId="0" borderId="1" xfId="0" applyFont="1" applyBorder="1"/>
    <xf numFmtId="0" fontId="9" fillId="0" borderId="0" xfId="0" applyFont="1" applyAlignment="1">
      <alignment vertical="center"/>
    </xf>
    <xf numFmtId="0" fontId="9" fillId="0" borderId="0" xfId="0" applyFont="1" applyAlignment="1">
      <alignment vertical="center" wrapText="1"/>
    </xf>
    <xf numFmtId="0" fontId="9" fillId="0" borderId="0" xfId="9" applyFont="1"/>
    <xf numFmtId="0" fontId="0" fillId="0" borderId="1" xfId="0" applyBorder="1"/>
    <xf numFmtId="0" fontId="11" fillId="0" borderId="0" xfId="0" applyFont="1" applyAlignment="1">
      <alignment vertical="center"/>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0">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9">
  <autoFilter ref="A1:D2" xr:uid="{00000000-0009-0000-0100-000002000000}"/>
  <tableColumns count="4">
    <tableColumn id="1" xr3:uid="{00000000-0010-0000-0000-000001000000}" name="Start" dataDxfId="18"/>
    <tableColumn id="4" xr3:uid="{00000000-0010-0000-0000-000004000000}" name="Dictionary ID"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I49" totalsRowShown="0" headerRowDxfId="14" dataDxfId="13">
  <autoFilter ref="A1:I49" xr:uid="{00000000-0009-0000-0100-000001000000}"/>
  <sortState xmlns:xlrd2="http://schemas.microsoft.com/office/spreadsheetml/2017/richdata2" ref="A2:H49">
    <sortCondition ref="C1:C49"/>
  </sortState>
  <tableColumns count="9">
    <tableColumn id="1" xr3:uid="{00000000-0010-0000-0100-000001000000}" name="Start" dataDxfId="12">
      <calculatedColumnFormula>IF(ISNA(VLOOKUP(C2,AssociatedElements!B$2:B2751,1,FALSE)),"Not used","")</calculatedColumnFormula>
    </tableColumn>
    <tableColumn id="8" xr3:uid="{00000000-0010-0000-0100-000008000000}" name="Dictionary ID" dataDxfId="11"/>
    <tableColumn id="7" xr3:uid="{00000000-0010-0000-0100-000007000000}" name="Code" dataDxfId="10"/>
    <tableColumn id="2" xr3:uid="{00000000-0010-0000-0100-000002000000}" name="Name" dataDxfId="9"/>
    <tableColumn id="3" xr3:uid="{00000000-0010-0000-0100-000003000000}" name="Description" dataDxfId="8"/>
    <tableColumn id="4" xr3:uid="{00000000-0010-0000-0100-000004000000}" name="Data type" dataDxfId="7"/>
    <tableColumn id="5" xr3:uid="{00000000-0010-0000-0100-000005000000}" name="UOMType" dataDxfId="6"/>
    <tableColumn id="6" xr3:uid="{00000000-0010-0000-0100-000006000000}" name="Authority" dataDxfId="5"/>
    <tableColumn id="9" xr3:uid="{313812A5-E93A-A245-8463-A5AF16FAF51A}"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58" totalsRowShown="0" headerRowDxfId="3">
  <autoFilter ref="A1:C58" xr:uid="{00000000-0009-0000-0100-000003000000}"/>
  <sortState xmlns:xlrd2="http://schemas.microsoft.com/office/spreadsheetml/2017/richdata2" ref="A2:C58">
    <sortCondition ref="B1:B58"/>
  </sortState>
  <tableColumns count="3">
    <tableColumn id="1" xr3:uid="{00000000-0010-0000-0200-000001000000}" name="Start" dataDxfId="2">
      <calculatedColumnFormula>IF(ISNA(VLOOKUP(B2,Definitions!C$2:C$1920,1,FALSE)),"Not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zoomScale="130" zoomScaleNormal="130" workbookViewId="0">
      <selection activeCell="D6" sqref="D6"/>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5" customFormat="1" x14ac:dyDescent="0.2">
      <c r="A1" s="5" t="s">
        <v>15</v>
      </c>
      <c r="B1" s="5" t="s">
        <v>10</v>
      </c>
      <c r="C1" s="5" t="s">
        <v>16</v>
      </c>
      <c r="D1" s="5" t="s">
        <v>1</v>
      </c>
    </row>
    <row r="2" spans="1:4" s="3" customFormat="1" ht="289" x14ac:dyDescent="0.2">
      <c r="B2" s="3" t="s">
        <v>20</v>
      </c>
      <c r="C2" s="3" t="s">
        <v>21</v>
      </c>
      <c r="D2" s="4" t="s">
        <v>173</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49"/>
  <sheetViews>
    <sheetView tabSelected="1" zoomScale="120" zoomScaleNormal="120" workbookViewId="0">
      <selection activeCell="E43" sqref="E43"/>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16384" width="10.83203125" style="3"/>
  </cols>
  <sheetData>
    <row r="1" spans="1:9" s="1" customFormat="1" ht="17" x14ac:dyDescent="0.2">
      <c r="A1" s="1" t="s">
        <v>15</v>
      </c>
      <c r="B1" s="1" t="s">
        <v>10</v>
      </c>
      <c r="C1" s="1" t="s">
        <v>0</v>
      </c>
      <c r="D1" s="1" t="s">
        <v>11</v>
      </c>
      <c r="E1" s="2" t="s">
        <v>1</v>
      </c>
      <c r="F1" s="1" t="s">
        <v>2</v>
      </c>
      <c r="G1" s="1" t="s">
        <v>3</v>
      </c>
      <c r="H1" s="1" t="s">
        <v>13</v>
      </c>
      <c r="I1" s="18" t="s">
        <v>172</v>
      </c>
    </row>
    <row r="2" spans="1:9" ht="34" x14ac:dyDescent="0.2">
      <c r="A2" s="3" t="str">
        <f>IF(ISNA(VLOOKUP(C2,AssociatedElements!B$2:B2769,1,FALSE)),"Not used","")</f>
        <v/>
      </c>
      <c r="B2" s="3" t="s">
        <v>20</v>
      </c>
      <c r="C2" s="3" t="s">
        <v>117</v>
      </c>
      <c r="D2" s="4" t="s">
        <v>118</v>
      </c>
      <c r="E2" s="4" t="s">
        <v>120</v>
      </c>
      <c r="F2" s="3" t="s">
        <v>4</v>
      </c>
      <c r="G2" s="4" t="s">
        <v>18</v>
      </c>
    </row>
    <row r="3" spans="1:9" ht="17" x14ac:dyDescent="0.2">
      <c r="A3" s="3" t="str">
        <f>IF(ISNA(VLOOKUP(C3,AssociatedElements!B$2:B2752,1,FALSE)),"Not used","")</f>
        <v/>
      </c>
      <c r="B3" s="3" t="s">
        <v>20</v>
      </c>
      <c r="C3" s="3" t="s">
        <v>23</v>
      </c>
      <c r="D3" s="4" t="s">
        <v>100</v>
      </c>
      <c r="E3" s="4" t="s">
        <v>126</v>
      </c>
      <c r="F3" s="3" t="s">
        <v>4</v>
      </c>
      <c r="G3" s="4" t="s">
        <v>14</v>
      </c>
    </row>
    <row r="4" spans="1:9" ht="17" x14ac:dyDescent="0.2">
      <c r="A4" s="3" t="str">
        <f>IF(ISNA(VLOOKUP(C4,AssociatedElements!B$2:B2800,1,FALSE)),"Not used","")</f>
        <v/>
      </c>
      <c r="B4" s="3" t="s">
        <v>20</v>
      </c>
      <c r="C4" s="3" t="s">
        <v>160</v>
      </c>
      <c r="D4" s="4" t="s">
        <v>161</v>
      </c>
      <c r="E4" s="4" t="s">
        <v>162</v>
      </c>
      <c r="F4" s="3" t="s">
        <v>4</v>
      </c>
      <c r="G4" s="4" t="s">
        <v>168</v>
      </c>
    </row>
    <row r="5" spans="1:9" ht="17" x14ac:dyDescent="0.2">
      <c r="A5" s="3" t="str">
        <f>IF(ISNA(VLOOKUP(C5,AssociatedElements!B$2:B2794,1,FALSE)),"Not used","")</f>
        <v/>
      </c>
      <c r="B5" s="3" t="s">
        <v>20</v>
      </c>
      <c r="C5" s="3" t="s">
        <v>147</v>
      </c>
      <c r="D5" s="4" t="s">
        <v>148</v>
      </c>
      <c r="E5" s="4" t="s">
        <v>149</v>
      </c>
      <c r="F5" s="3" t="s">
        <v>4</v>
      </c>
      <c r="G5" s="4" t="s">
        <v>150</v>
      </c>
    </row>
    <row r="6" spans="1:9" ht="17" x14ac:dyDescent="0.2">
      <c r="A6" s="3" t="str">
        <f>IF(ISNA(VLOOKUP(C6,AssociatedElements!B$2:B2789,1,FALSE)),"Not used","")</f>
        <v/>
      </c>
      <c r="B6" s="3" t="s">
        <v>20</v>
      </c>
      <c r="C6" s="3" t="s">
        <v>109</v>
      </c>
      <c r="D6" s="4" t="s">
        <v>110</v>
      </c>
      <c r="E6" s="16" t="s">
        <v>125</v>
      </c>
      <c r="F6" s="3" t="s">
        <v>73</v>
      </c>
      <c r="G6" s="4" t="s">
        <v>14</v>
      </c>
    </row>
    <row r="7" spans="1:9" ht="17" x14ac:dyDescent="0.2">
      <c r="A7" s="3" t="str">
        <f>IF(ISNA(VLOOKUP(C7,AssociatedElements!B$2:B2753,1,FALSE)),"Not used","")</f>
        <v/>
      </c>
      <c r="B7" s="3" t="s">
        <v>20</v>
      </c>
      <c r="C7" s="3" t="s">
        <v>24</v>
      </c>
      <c r="D7" s="4" t="s">
        <v>48</v>
      </c>
      <c r="E7" s="15" t="s">
        <v>108</v>
      </c>
      <c r="F7" s="3" t="s">
        <v>4</v>
      </c>
      <c r="G7" s="4" t="s">
        <v>6</v>
      </c>
    </row>
    <row r="8" spans="1:9" ht="17" x14ac:dyDescent="0.2">
      <c r="A8" s="3" t="str">
        <f>IF(ISNA(VLOOKUP(C8,AssociatedElements!B$2:B2751,1,FALSE)),"Not used","")</f>
        <v/>
      </c>
      <c r="B8" s="3" t="s">
        <v>20</v>
      </c>
      <c r="C8" s="3" t="s">
        <v>22</v>
      </c>
      <c r="D8" s="4" t="s">
        <v>49</v>
      </c>
      <c r="E8" s="7" t="s">
        <v>95</v>
      </c>
      <c r="F8" s="3" t="s">
        <v>4</v>
      </c>
      <c r="G8" s="4" t="s">
        <v>6</v>
      </c>
    </row>
    <row r="9" spans="1:9" ht="17" x14ac:dyDescent="0.2">
      <c r="A9" s="3" t="str">
        <f>IF(ISNA(VLOOKUP(C9,AssociatedElements!B$2:B2768,1,FALSE)),"Not used","")</f>
        <v/>
      </c>
      <c r="B9" s="3" t="s">
        <v>20</v>
      </c>
      <c r="C9" s="3" t="s">
        <v>36</v>
      </c>
      <c r="D9" s="4" t="s">
        <v>50</v>
      </c>
      <c r="E9" s="4" t="s">
        <v>97</v>
      </c>
      <c r="F9" s="14" t="s">
        <v>4</v>
      </c>
      <c r="G9" s="4" t="s">
        <v>14</v>
      </c>
    </row>
    <row r="10" spans="1:9" ht="17" x14ac:dyDescent="0.2">
      <c r="A10" s="3" t="str">
        <f>IF(ISNA(VLOOKUP(C10,AssociatedElements!B$2:B2754,1,FALSE)),"Not used","")</f>
        <v/>
      </c>
      <c r="B10" s="3" t="s">
        <v>20</v>
      </c>
      <c r="C10" s="3" t="s">
        <v>25</v>
      </c>
      <c r="D10" s="4" t="s">
        <v>51</v>
      </c>
      <c r="E10" s="4" t="s">
        <v>105</v>
      </c>
      <c r="F10" s="3" t="s">
        <v>4</v>
      </c>
      <c r="G10" s="4" t="s">
        <v>6</v>
      </c>
    </row>
    <row r="11" spans="1:9" ht="17" x14ac:dyDescent="0.2">
      <c r="A11" s="3" t="str">
        <f>IF(ISNA(VLOOKUP(C11,AssociatedElements!B$2:B2755,1,FALSE)),"Not used","")</f>
        <v/>
      </c>
      <c r="B11" s="3" t="s">
        <v>20</v>
      </c>
      <c r="C11" s="3" t="s">
        <v>26</v>
      </c>
      <c r="D11" s="4" t="s">
        <v>52</v>
      </c>
      <c r="E11" s="4" t="s">
        <v>80</v>
      </c>
      <c r="F11" s="3" t="s">
        <v>4</v>
      </c>
      <c r="G11" s="4" t="s">
        <v>19</v>
      </c>
    </row>
    <row r="12" spans="1:9" ht="17" x14ac:dyDescent="0.2">
      <c r="A12" s="3" t="str">
        <f>IF(ISNA(VLOOKUP(C12,AssociatedElements!B$2:B2802,1,FALSE)),"Not used","")</f>
        <v/>
      </c>
      <c r="B12" s="3" t="s">
        <v>20</v>
      </c>
      <c r="C12" s="3" t="s">
        <v>166</v>
      </c>
      <c r="D12" s="4" t="s">
        <v>166</v>
      </c>
      <c r="E12" s="4" t="s">
        <v>167</v>
      </c>
      <c r="F12" s="3" t="s">
        <v>4</v>
      </c>
      <c r="G12" s="4" t="s">
        <v>5</v>
      </c>
    </row>
    <row r="13" spans="1:9" ht="17" x14ac:dyDescent="0.2">
      <c r="A13" s="3" t="str">
        <f>IF(ISNA(VLOOKUP(C13,AssociatedElements!B$2:B2774,1,FALSE)),"Not used","")</f>
        <v/>
      </c>
      <c r="B13" s="3" t="s">
        <v>20</v>
      </c>
      <c r="C13" s="3" t="s">
        <v>37</v>
      </c>
      <c r="D13" s="4" t="s">
        <v>55</v>
      </c>
      <c r="E13" s="4" t="s">
        <v>85</v>
      </c>
      <c r="F13" s="3" t="s">
        <v>4</v>
      </c>
      <c r="G13" s="4" t="s">
        <v>74</v>
      </c>
    </row>
    <row r="14" spans="1:9" ht="17" x14ac:dyDescent="0.2">
      <c r="A14" s="3" t="str">
        <f>IF(ISNA(VLOOKUP(C14,AssociatedElements!B$2:B2775,1,FALSE)),"Not used","")</f>
        <v/>
      </c>
      <c r="B14" s="3" t="s">
        <v>20</v>
      </c>
      <c r="C14" s="3" t="s">
        <v>38</v>
      </c>
      <c r="D14" s="4" t="s">
        <v>56</v>
      </c>
      <c r="E14" s="4" t="s">
        <v>81</v>
      </c>
      <c r="F14" s="3" t="s">
        <v>4</v>
      </c>
      <c r="G14" s="4" t="s">
        <v>6</v>
      </c>
    </row>
    <row r="15" spans="1:9" ht="17" x14ac:dyDescent="0.2">
      <c r="A15" s="3" t="str">
        <f>IF(ISNA(VLOOKUP(C15,AssociatedElements!B$2:B2814,1,FALSE)),"Not used","")</f>
        <v/>
      </c>
      <c r="B15" s="3" t="s">
        <v>20</v>
      </c>
      <c r="C15" s="3" t="s">
        <v>151</v>
      </c>
      <c r="D15" s="4" t="s">
        <v>153</v>
      </c>
      <c r="E15" s="4" t="s">
        <v>169</v>
      </c>
      <c r="F15" s="3" t="s">
        <v>73</v>
      </c>
      <c r="G15" s="4" t="s">
        <v>14</v>
      </c>
    </row>
    <row r="16" spans="1:9" ht="17" x14ac:dyDescent="0.2">
      <c r="A16" s="3" t="str">
        <f>IF(ISNA(VLOOKUP(C16,AssociatedElements!B$2:B2776,1,FALSE)),"Not used","")</f>
        <v/>
      </c>
      <c r="B16" s="3" t="s">
        <v>20</v>
      </c>
      <c r="C16" s="3" t="s">
        <v>39</v>
      </c>
      <c r="D16" s="4" t="s">
        <v>57</v>
      </c>
      <c r="E16" s="4" t="s">
        <v>82</v>
      </c>
      <c r="F16" s="3" t="s">
        <v>4</v>
      </c>
      <c r="G16" s="4" t="s">
        <v>17</v>
      </c>
    </row>
    <row r="17" spans="1:7" ht="17" x14ac:dyDescent="0.2">
      <c r="A17" s="3" t="str">
        <f>IF(ISNA(VLOOKUP(C17,AssociatedElements!B$2:B2771,1,FALSE)),"Not used","")</f>
        <v/>
      </c>
      <c r="B17" s="3" t="s">
        <v>20</v>
      </c>
      <c r="C17" s="3" t="s">
        <v>111</v>
      </c>
      <c r="D17" s="4" t="s">
        <v>171</v>
      </c>
      <c r="E17" s="4" t="s">
        <v>114</v>
      </c>
      <c r="F17" s="3" t="s">
        <v>4</v>
      </c>
      <c r="G17" s="4" t="s">
        <v>74</v>
      </c>
    </row>
    <row r="18" spans="1:7" ht="17" x14ac:dyDescent="0.2">
      <c r="A18" s="3" t="str">
        <f>IF(ISNA(VLOOKUP(C18,AssociatedElements!B$2:B2772,1,FALSE)),"Not used","")</f>
        <v/>
      </c>
      <c r="B18" s="3" t="s">
        <v>20</v>
      </c>
      <c r="C18" s="3" t="s">
        <v>112</v>
      </c>
      <c r="D18" s="4" t="s">
        <v>53</v>
      </c>
      <c r="E18" s="4" t="s">
        <v>115</v>
      </c>
      <c r="F18" s="3" t="s">
        <v>4</v>
      </c>
      <c r="G18" s="4" t="s">
        <v>6</v>
      </c>
    </row>
    <row r="19" spans="1:7" ht="17" x14ac:dyDescent="0.2">
      <c r="A19" s="3" t="str">
        <f>IF(ISNA(VLOOKUP(C19,AssociatedElements!B$2:B2795,1,FALSE)),"Not used","")</f>
        <v/>
      </c>
      <c r="B19" s="3" t="s">
        <v>20</v>
      </c>
      <c r="C19" s="3" t="s">
        <v>152</v>
      </c>
      <c r="D19" s="4" t="s">
        <v>154</v>
      </c>
      <c r="E19" s="4" t="s">
        <v>170</v>
      </c>
      <c r="F19" s="3" t="s">
        <v>73</v>
      </c>
      <c r="G19" s="4" t="s">
        <v>14</v>
      </c>
    </row>
    <row r="20" spans="1:7" ht="17" x14ac:dyDescent="0.2">
      <c r="A20" s="3" t="str">
        <f>IF(ISNA(VLOOKUP(C20,AssociatedElements!B$2:B2773,1,FALSE)),"Not used","")</f>
        <v/>
      </c>
      <c r="B20" s="3" t="s">
        <v>20</v>
      </c>
      <c r="C20" s="3" t="s">
        <v>113</v>
      </c>
      <c r="D20" s="4" t="s">
        <v>54</v>
      </c>
      <c r="E20" s="4" t="s">
        <v>116</v>
      </c>
      <c r="F20" s="3" t="s">
        <v>4</v>
      </c>
      <c r="G20" s="4" t="s">
        <v>17</v>
      </c>
    </row>
    <row r="21" spans="1:7" ht="17" x14ac:dyDescent="0.2">
      <c r="A21" s="3" t="str">
        <f>IF(ISNA(VLOOKUP(C21,AssociatedElements!B$2:B2757,1,FALSE)),"Not used","")</f>
        <v/>
      </c>
      <c r="B21" s="3" t="s">
        <v>20</v>
      </c>
      <c r="C21" s="3" t="s">
        <v>27</v>
      </c>
      <c r="D21" s="4" t="s">
        <v>58</v>
      </c>
      <c r="E21" s="4" t="s">
        <v>83</v>
      </c>
      <c r="F21" s="3" t="s">
        <v>4</v>
      </c>
      <c r="G21" s="4" t="s">
        <v>6</v>
      </c>
    </row>
    <row r="22" spans="1:7" ht="17" x14ac:dyDescent="0.2">
      <c r="A22" s="3" t="str">
        <f>IF(ISNA(VLOOKUP(C22,AssociatedElements!B$2:B2777,1,FALSE)),"Not used","")</f>
        <v/>
      </c>
      <c r="B22" s="3" t="s">
        <v>20</v>
      </c>
      <c r="C22" s="3" t="s">
        <v>40</v>
      </c>
      <c r="D22" s="4" t="s">
        <v>59</v>
      </c>
      <c r="E22" s="4" t="s">
        <v>84</v>
      </c>
      <c r="F22" s="3" t="s">
        <v>4</v>
      </c>
      <c r="G22" s="4" t="s">
        <v>74</v>
      </c>
    </row>
    <row r="23" spans="1:7" ht="17" x14ac:dyDescent="0.2">
      <c r="A23" s="3" t="str">
        <f>IF(ISNA(VLOOKUP(C23,AssociatedElements!B$2:B2778,1,FALSE)),"Not used","")</f>
        <v/>
      </c>
      <c r="B23" s="3" t="s">
        <v>20</v>
      </c>
      <c r="C23" s="3" t="s">
        <v>41</v>
      </c>
      <c r="D23" s="4" t="s">
        <v>60</v>
      </c>
      <c r="E23" s="15" t="s">
        <v>106</v>
      </c>
      <c r="F23" s="3" t="s">
        <v>4</v>
      </c>
      <c r="G23" s="4" t="s">
        <v>6</v>
      </c>
    </row>
    <row r="24" spans="1:7" ht="17" x14ac:dyDescent="0.2">
      <c r="A24" s="3" t="str">
        <f>IF(ISNA(VLOOKUP(C24,AssociatedElements!B$2:B2758,1,FALSE)),"Not used","")</f>
        <v/>
      </c>
      <c r="B24" s="3" t="s">
        <v>20</v>
      </c>
      <c r="C24" s="3" t="s">
        <v>28</v>
      </c>
      <c r="D24" s="4" t="s">
        <v>86</v>
      </c>
      <c r="E24" s="4" t="s">
        <v>88</v>
      </c>
      <c r="F24" s="3" t="s">
        <v>4</v>
      </c>
      <c r="G24" s="4" t="s">
        <v>14</v>
      </c>
    </row>
    <row r="25" spans="1:7" ht="17" x14ac:dyDescent="0.2">
      <c r="A25" s="3" t="str">
        <f>IF(ISNA(VLOOKUP(C25,AssociatedElements!B$2:B2759,1,FALSE)),"Not used","")</f>
        <v/>
      </c>
      <c r="B25" s="3" t="s">
        <v>20</v>
      </c>
      <c r="C25" s="3" t="s">
        <v>29</v>
      </c>
      <c r="D25" s="4" t="s">
        <v>61</v>
      </c>
      <c r="E25" s="4" t="s">
        <v>87</v>
      </c>
      <c r="F25" s="3" t="s">
        <v>4</v>
      </c>
      <c r="G25" s="4" t="s">
        <v>17</v>
      </c>
    </row>
    <row r="26" spans="1:7" ht="17" x14ac:dyDescent="0.2">
      <c r="A26" s="3" t="str">
        <f>IF(ISNA(VLOOKUP(C26,AssociatedElements!B$2:B2790,1,FALSE)),"Not used","")</f>
        <v/>
      </c>
      <c r="B26" s="3" t="s">
        <v>20</v>
      </c>
      <c r="C26" s="3" t="s">
        <v>131</v>
      </c>
      <c r="D26" s="4" t="s">
        <v>129</v>
      </c>
      <c r="E26" s="4" t="s">
        <v>130</v>
      </c>
      <c r="F26" s="3" t="s">
        <v>4</v>
      </c>
      <c r="G26" s="4" t="s">
        <v>5</v>
      </c>
    </row>
    <row r="27" spans="1:7" ht="17" x14ac:dyDescent="0.2">
      <c r="A27" s="3" t="str">
        <f>IF(ISNA(VLOOKUP(C27,AssociatedElements!B$2:B2780,1,FALSE)),"Not used","")</f>
        <v/>
      </c>
      <c r="B27" s="3" t="s">
        <v>20</v>
      </c>
      <c r="C27" s="3" t="s">
        <v>42</v>
      </c>
      <c r="D27" s="4" t="s">
        <v>62</v>
      </c>
      <c r="E27" s="4" t="s">
        <v>89</v>
      </c>
      <c r="F27" s="3" t="s">
        <v>4</v>
      </c>
      <c r="G27" s="4" t="s">
        <v>75</v>
      </c>
    </row>
    <row r="28" spans="1:7" ht="17" x14ac:dyDescent="0.2">
      <c r="A28" s="3" t="str">
        <f>IF(ISNA(VLOOKUP(C28,AssociatedElements!B$2:B2760,1,FALSE)),"Not used","")</f>
        <v/>
      </c>
      <c r="B28" s="3" t="s">
        <v>20</v>
      </c>
      <c r="C28" s="3" t="s">
        <v>30</v>
      </c>
      <c r="D28" s="4" t="s">
        <v>63</v>
      </c>
      <c r="E28" s="4" t="s">
        <v>101</v>
      </c>
      <c r="F28" s="3" t="s">
        <v>4</v>
      </c>
      <c r="G28" s="4" t="s">
        <v>6</v>
      </c>
    </row>
    <row r="29" spans="1:7" ht="17" x14ac:dyDescent="0.2">
      <c r="A29" s="3" t="str">
        <f>IF(ISNA(VLOOKUP(C29,AssociatedElements!B$2:B2761,1,FALSE)),"Not used","")</f>
        <v/>
      </c>
      <c r="B29" s="3" t="s">
        <v>20</v>
      </c>
      <c r="C29" s="3" t="s">
        <v>31</v>
      </c>
      <c r="D29" s="4" t="s">
        <v>64</v>
      </c>
      <c r="E29" s="4" t="s">
        <v>107</v>
      </c>
      <c r="F29" s="3" t="s">
        <v>4</v>
      </c>
      <c r="G29" s="4" t="s">
        <v>6</v>
      </c>
    </row>
    <row r="30" spans="1:7" ht="17" x14ac:dyDescent="0.2">
      <c r="A30" s="3" t="str">
        <f>IF(ISNA(VLOOKUP(C30,AssociatedElements!B$2:B2762,1,FALSE)),"Not used","")</f>
        <v/>
      </c>
      <c r="B30" s="3" t="s">
        <v>20</v>
      </c>
      <c r="C30" s="3" t="s">
        <v>47</v>
      </c>
      <c r="D30" s="4" t="s">
        <v>65</v>
      </c>
      <c r="E30" s="4" t="s">
        <v>103</v>
      </c>
      <c r="F30" s="3" t="s">
        <v>4</v>
      </c>
      <c r="G30" s="4" t="s">
        <v>102</v>
      </c>
    </row>
    <row r="31" spans="1:7" ht="17" x14ac:dyDescent="0.2">
      <c r="A31" s="3" t="str">
        <f>IF(ISNA(VLOOKUP(C31,AssociatedElements!B$2:B2781,1,FALSE)),"Not used","")</f>
        <v/>
      </c>
      <c r="B31" s="3" t="s">
        <v>20</v>
      </c>
      <c r="C31" s="3" t="s">
        <v>140</v>
      </c>
      <c r="D31" s="4" t="s">
        <v>144</v>
      </c>
      <c r="E31" s="4" t="s">
        <v>132</v>
      </c>
      <c r="F31" s="3" t="s">
        <v>4</v>
      </c>
      <c r="G31" s="4" t="s">
        <v>141</v>
      </c>
    </row>
    <row r="32" spans="1:7" ht="17" x14ac:dyDescent="0.2">
      <c r="A32" s="3" t="str">
        <f>IF(ISNA(VLOOKUP(C32,AssociatedElements!B$2:B2792,1,FALSE)),"Not used","")</f>
        <v/>
      </c>
      <c r="B32" s="3" t="s">
        <v>20</v>
      </c>
      <c r="C32" s="3" t="s">
        <v>138</v>
      </c>
      <c r="D32" s="4" t="s">
        <v>139</v>
      </c>
      <c r="E32" s="4" t="s">
        <v>145</v>
      </c>
      <c r="F32" s="3" t="s">
        <v>4</v>
      </c>
      <c r="G32" s="4" t="s">
        <v>17</v>
      </c>
    </row>
    <row r="33" spans="1:9" ht="17" x14ac:dyDescent="0.2">
      <c r="A33" s="3" t="str">
        <f>IF(ISNA(VLOOKUP(C33,AssociatedElements!B$2:B2782,1,FALSE)),"Not used","")</f>
        <v/>
      </c>
      <c r="B33" s="3" t="s">
        <v>20</v>
      </c>
      <c r="C33" s="3" t="s">
        <v>133</v>
      </c>
      <c r="D33" s="4" t="s">
        <v>137</v>
      </c>
      <c r="E33" s="4" t="s">
        <v>134</v>
      </c>
      <c r="F33" s="3" t="s">
        <v>4</v>
      </c>
      <c r="G33" s="4" t="s">
        <v>75</v>
      </c>
    </row>
    <row r="34" spans="1:9" ht="34" x14ac:dyDescent="0.2">
      <c r="A34" s="3" t="str">
        <f>IF(ISNA(VLOOKUP(C34,AssociatedElements!B$2:B2793,1,FALSE)),"Not used","")</f>
        <v/>
      </c>
      <c r="B34" s="3" t="s">
        <v>20</v>
      </c>
      <c r="C34" s="3" t="s">
        <v>142</v>
      </c>
      <c r="D34" s="4" t="s">
        <v>143</v>
      </c>
      <c r="E34" s="4" t="s">
        <v>132</v>
      </c>
      <c r="F34" s="3" t="s">
        <v>4</v>
      </c>
      <c r="G34" s="4" t="s">
        <v>74</v>
      </c>
    </row>
    <row r="35" spans="1:9" x14ac:dyDescent="0.2">
      <c r="A35" t="str">
        <f>IF(ISNA(VLOOKUP(C35,AssociatedElements!B$2:B2791,1,FALSE)),"Not used","")</f>
        <v/>
      </c>
      <c r="B35" s="3" t="s">
        <v>20</v>
      </c>
      <c r="C35" t="s">
        <v>135</v>
      </c>
      <c r="D35" t="s">
        <v>136</v>
      </c>
      <c r="E35" t="s">
        <v>146</v>
      </c>
      <c r="F35" t="s">
        <v>4</v>
      </c>
      <c r="G35" t="s">
        <v>14</v>
      </c>
      <c r="H35"/>
    </row>
    <row r="36" spans="1:9" ht="34" x14ac:dyDescent="0.2">
      <c r="A36" s="3" t="str">
        <f>IF(ISNA(VLOOKUP(C36,AssociatedElements!B$2:B2798,1,FALSE)),"Not used","")</f>
        <v/>
      </c>
      <c r="B36" s="3" t="s">
        <v>20</v>
      </c>
      <c r="C36" s="3" t="s">
        <v>157</v>
      </c>
      <c r="D36" s="4" t="s">
        <v>159</v>
      </c>
      <c r="E36" s="4" t="s">
        <v>155</v>
      </c>
      <c r="F36" s="3" t="s">
        <v>4</v>
      </c>
      <c r="G36" s="4" t="s">
        <v>5</v>
      </c>
    </row>
    <row r="37" spans="1:9" ht="34" x14ac:dyDescent="0.2">
      <c r="A37" s="3" t="str">
        <f>IF(ISNA(VLOOKUP(C37,AssociatedElements!B$2:B2799,1,FALSE)),"Not used","")</f>
        <v/>
      </c>
      <c r="B37" s="3" t="s">
        <v>20</v>
      </c>
      <c r="C37" s="3" t="s">
        <v>158</v>
      </c>
      <c r="D37" s="4" t="s">
        <v>159</v>
      </c>
      <c r="E37" s="4" t="s">
        <v>156</v>
      </c>
      <c r="F37" s="3" t="s">
        <v>4</v>
      </c>
      <c r="G37" s="4" t="s">
        <v>5</v>
      </c>
    </row>
    <row r="38" spans="1:9" ht="34" x14ac:dyDescent="0.2">
      <c r="A38" s="3" t="str">
        <f>IF(ISNA(VLOOKUP(C38,AssociatedElements!B$2:B2767,1,FALSE)),"Not used","")</f>
        <v/>
      </c>
      <c r="B38" s="3" t="s">
        <v>20</v>
      </c>
      <c r="C38" s="3" t="s">
        <v>122</v>
      </c>
      <c r="D38" s="4" t="s">
        <v>123</v>
      </c>
      <c r="E38" s="4" t="s">
        <v>124</v>
      </c>
      <c r="F38" s="3" t="s">
        <v>4</v>
      </c>
      <c r="G38" s="4" t="s">
        <v>5</v>
      </c>
    </row>
    <row r="39" spans="1:9" customFormat="1" ht="17" x14ac:dyDescent="0.2">
      <c r="A39" s="3" t="str">
        <f>IF(ISNA(VLOOKUP(C39,AssociatedElements!B$2:B2763,1,FALSE)),"Not used","")</f>
        <v/>
      </c>
      <c r="B39" s="3" t="s">
        <v>20</v>
      </c>
      <c r="C39" s="3" t="s">
        <v>32</v>
      </c>
      <c r="D39" s="4" t="s">
        <v>66</v>
      </c>
      <c r="E39" s="4" t="s">
        <v>90</v>
      </c>
      <c r="F39" s="3" t="s">
        <v>7</v>
      </c>
      <c r="G39" s="4"/>
      <c r="H39" s="3"/>
      <c r="I39" s="3"/>
    </row>
    <row r="40" spans="1:9" ht="17" x14ac:dyDescent="0.2">
      <c r="A40" s="3" t="str">
        <f>IF(ISNA(VLOOKUP(C40,AssociatedElements!B$2:B2764,1,FALSE)),"Not used","")</f>
        <v/>
      </c>
      <c r="B40" s="3" t="s">
        <v>20</v>
      </c>
      <c r="C40" s="3" t="s">
        <v>33</v>
      </c>
      <c r="D40" s="4" t="s">
        <v>67</v>
      </c>
      <c r="E40" s="4" t="s">
        <v>104</v>
      </c>
      <c r="F40" s="3" t="s">
        <v>4</v>
      </c>
      <c r="G40" s="4" t="s">
        <v>6</v>
      </c>
    </row>
    <row r="41" spans="1:9" ht="20" customHeight="1" x14ac:dyDescent="0.2">
      <c r="A41" s="3" t="str">
        <f>IF(ISNA(VLOOKUP(C41,AssociatedElements!B$2:B2785,1,FALSE)),"Not used","")</f>
        <v/>
      </c>
      <c r="B41" s="3" t="s">
        <v>20</v>
      </c>
      <c r="C41" s="3" t="s">
        <v>43</v>
      </c>
      <c r="D41" s="4" t="s">
        <v>68</v>
      </c>
      <c r="E41" s="4" t="s">
        <v>94</v>
      </c>
      <c r="F41" s="3" t="s">
        <v>4</v>
      </c>
      <c r="G41" s="4" t="s">
        <v>6</v>
      </c>
    </row>
    <row r="42" spans="1:9" ht="17" x14ac:dyDescent="0.2">
      <c r="A42" s="3" t="str">
        <f>IF(ISNA(VLOOKUP(C42,AssociatedElements!B$2:B2784,1,FALSE)),"Not used","")</f>
        <v/>
      </c>
      <c r="B42" s="3" t="s">
        <v>20</v>
      </c>
      <c r="C42" s="3" t="s">
        <v>44</v>
      </c>
      <c r="D42" s="4" t="s">
        <v>69</v>
      </c>
      <c r="E42" s="4" t="s">
        <v>127</v>
      </c>
      <c r="F42" s="3" t="s">
        <v>4</v>
      </c>
      <c r="G42" s="4" t="s">
        <v>76</v>
      </c>
    </row>
    <row r="43" spans="1:9" ht="119" x14ac:dyDescent="0.2">
      <c r="A43" s="3" t="str">
        <f>IF(ISNA(VLOOKUP(C43,AssociatedElements!B$2:B2785,1,FALSE)),"Not used","")</f>
        <v/>
      </c>
      <c r="B43" s="3" t="s">
        <v>20</v>
      </c>
      <c r="C43" s="3" t="s">
        <v>45</v>
      </c>
      <c r="D43" s="4" t="s">
        <v>70</v>
      </c>
      <c r="E43" s="4" t="s">
        <v>91</v>
      </c>
      <c r="F43" s="3" t="s">
        <v>4</v>
      </c>
      <c r="G43" s="4" t="s">
        <v>96</v>
      </c>
    </row>
    <row r="44" spans="1:9" ht="17" x14ac:dyDescent="0.2">
      <c r="A44" s="3" t="str">
        <f>IF(ISNA(VLOOKUP(C44,AssociatedElements!B$2:B2765,1,FALSE)),"Not used","")</f>
        <v/>
      </c>
      <c r="B44" s="3" t="s">
        <v>20</v>
      </c>
      <c r="C44" s="3" t="s">
        <v>34</v>
      </c>
      <c r="D44" s="4" t="s">
        <v>71</v>
      </c>
      <c r="E44" s="4" t="s">
        <v>92</v>
      </c>
      <c r="F44" s="3" t="s">
        <v>73</v>
      </c>
      <c r="G44" s="4" t="s">
        <v>14</v>
      </c>
    </row>
    <row r="45" spans="1:9" ht="17" x14ac:dyDescent="0.2">
      <c r="A45" s="3" t="str">
        <f>IF(ISNA(VLOOKUP(C45,AssociatedElements!B$2:B2765,1,FALSE)),"Not used","")</f>
        <v/>
      </c>
      <c r="B45" s="3" t="s">
        <v>20</v>
      </c>
      <c r="C45" s="3" t="s">
        <v>35</v>
      </c>
      <c r="D45" s="4" t="s">
        <v>72</v>
      </c>
      <c r="E45" s="4" t="s">
        <v>93</v>
      </c>
      <c r="F45" s="3" t="s">
        <v>4</v>
      </c>
      <c r="G45" s="4" t="s">
        <v>75</v>
      </c>
    </row>
    <row r="46" spans="1:9" ht="17" x14ac:dyDescent="0.2">
      <c r="A46" s="3" t="str">
        <f>IF(ISNA(VLOOKUP(C46,AssociatedElements!B$2:B2787,1,FALSE)),"Not used","")</f>
        <v/>
      </c>
      <c r="B46" s="3" t="s">
        <v>20</v>
      </c>
      <c r="C46" s="3" t="s">
        <v>9</v>
      </c>
      <c r="D46" s="4" t="s">
        <v>9</v>
      </c>
      <c r="E46" s="4" t="s">
        <v>99</v>
      </c>
      <c r="F46" s="3" t="s">
        <v>4</v>
      </c>
      <c r="G46" s="4" t="s">
        <v>8</v>
      </c>
    </row>
    <row r="47" spans="1:9" ht="17" x14ac:dyDescent="0.2">
      <c r="A47" s="3" t="str">
        <f>IF(ISNA(VLOOKUP(C47,AssociatedElements!B$2:B2788,1,FALSE)),"Not used","")</f>
        <v/>
      </c>
      <c r="B47" s="3" t="s">
        <v>20</v>
      </c>
      <c r="C47" s="3" t="s">
        <v>46</v>
      </c>
      <c r="D47" s="4" t="s">
        <v>46</v>
      </c>
      <c r="E47" s="4" t="s">
        <v>98</v>
      </c>
      <c r="F47" s="3" t="s">
        <v>4</v>
      </c>
      <c r="G47" s="4" t="s">
        <v>77</v>
      </c>
    </row>
    <row r="48" spans="1:9" ht="17" x14ac:dyDescent="0.2">
      <c r="A48" s="3" t="str">
        <f>IF(ISNA(VLOOKUP(C48,AssociatedElements!B$2:B2801,1,FALSE)),"Not used","")</f>
        <v/>
      </c>
      <c r="B48" s="3" t="s">
        <v>20</v>
      </c>
      <c r="C48" s="3" t="s">
        <v>165</v>
      </c>
      <c r="D48" s="4" t="s">
        <v>163</v>
      </c>
      <c r="E48" s="4" t="s">
        <v>164</v>
      </c>
      <c r="F48" s="3" t="s">
        <v>4</v>
      </c>
      <c r="G48" s="4" t="s">
        <v>14</v>
      </c>
    </row>
    <row r="49" spans="1:7" ht="17" x14ac:dyDescent="0.2">
      <c r="A49" s="3" t="str">
        <f>IF(ISNA(VLOOKUP(C49,AssociatedElements!B$2:B2783,1,FALSE)),"Not used","")</f>
        <v/>
      </c>
      <c r="B49" s="3" t="s">
        <v>20</v>
      </c>
      <c r="C49" s="3" t="s">
        <v>119</v>
      </c>
      <c r="D49" s="4" t="s">
        <v>128</v>
      </c>
      <c r="E49" s="4" t="s">
        <v>121</v>
      </c>
      <c r="F49" s="3" t="s">
        <v>4</v>
      </c>
      <c r="G49" s="4" t="s">
        <v>18</v>
      </c>
    </row>
  </sheetData>
  <sortState xmlns:xlrd2="http://schemas.microsoft.com/office/spreadsheetml/2017/richdata2" ref="A5:G49">
    <sortCondition ref="A5:A49"/>
  </sortState>
  <phoneticPr fontId="10"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8"/>
  <sheetViews>
    <sheetView zoomScale="140" zoomScaleNormal="140" workbookViewId="0">
      <pane ySplit="1" topLeftCell="A42" activePane="bottomLeft" state="frozen"/>
      <selection pane="bottomLeft" activeCell="A67" sqref="A67"/>
    </sheetView>
  </sheetViews>
  <sheetFormatPr baseColWidth="10" defaultColWidth="10.83203125" defaultRowHeight="16" x14ac:dyDescent="0.2"/>
  <cols>
    <col min="1" max="1" width="31.6640625" bestFit="1" customWidth="1"/>
    <col min="2" max="2" width="31.6640625" customWidth="1"/>
    <col min="3" max="3" width="118.1640625" style="6" customWidth="1"/>
  </cols>
  <sheetData>
    <row r="1" spans="1:3" s="10" customFormat="1" x14ac:dyDescent="0.2">
      <c r="A1" s="8" t="s">
        <v>15</v>
      </c>
      <c r="B1" s="8" t="s">
        <v>0</v>
      </c>
      <c r="C1" s="9" t="s">
        <v>12</v>
      </c>
    </row>
    <row r="2" spans="1:3" x14ac:dyDescent="0.2">
      <c r="A2" t="str">
        <f>IF(ISNA(VLOOKUP(B2,Definitions!C$2:C$1920,1,FALSE)),"Not listed","")</f>
        <v/>
      </c>
      <c r="B2" s="3" t="s">
        <v>117</v>
      </c>
      <c r="C2" s="6" t="s">
        <v>79</v>
      </c>
    </row>
    <row r="3" spans="1:3" x14ac:dyDescent="0.2">
      <c r="A3" t="str">
        <f>IF(ISNA(VLOOKUP(B3,Definitions!C$2:C$1920,1,FALSE)),"Not listed","")</f>
        <v/>
      </c>
      <c r="B3" s="3" t="s">
        <v>23</v>
      </c>
      <c r="C3" s="6" t="s">
        <v>78</v>
      </c>
    </row>
    <row r="4" spans="1:3" x14ac:dyDescent="0.2">
      <c r="A4" t="str">
        <f>IF(ISNA(VLOOKUP(B4,Definitions!C$2:C$1920,1,FALSE)),"Not listed","")</f>
        <v/>
      </c>
      <c r="B4" t="s">
        <v>160</v>
      </c>
      <c r="C4" s="12" t="s">
        <v>79</v>
      </c>
    </row>
    <row r="5" spans="1:3" x14ac:dyDescent="0.2">
      <c r="A5" t="str">
        <f>IF(ISNA(VLOOKUP(B5,Definitions!C$2:C$1920,1,FALSE)),"Not listed","")</f>
        <v/>
      </c>
      <c r="B5" s="3" t="s">
        <v>147</v>
      </c>
      <c r="C5" s="12" t="s">
        <v>79</v>
      </c>
    </row>
    <row r="6" spans="1:3" x14ac:dyDescent="0.2">
      <c r="A6" t="str">
        <f>IF(ISNA(VLOOKUP(B6,Definitions!C$2:C$1920,1,FALSE)),"Not listed","")</f>
        <v/>
      </c>
      <c r="B6" t="s">
        <v>109</v>
      </c>
      <c r="C6" s="12" t="s">
        <v>79</v>
      </c>
    </row>
    <row r="7" spans="1:3" x14ac:dyDescent="0.2">
      <c r="A7" t="str">
        <f>IF(ISNA(VLOOKUP(B7,Definitions!C$2:C$1920,1,FALSE)),"Not listed","")</f>
        <v/>
      </c>
      <c r="B7" s="3" t="s">
        <v>24</v>
      </c>
      <c r="C7" s="6" t="s">
        <v>78</v>
      </c>
    </row>
    <row r="8" spans="1:3" x14ac:dyDescent="0.2">
      <c r="A8" t="str">
        <f>IF(ISNA(VLOOKUP(B8,Definitions!C$2:C$1920,1,FALSE)),"Not listed","")</f>
        <v/>
      </c>
      <c r="B8" s="3" t="s">
        <v>22</v>
      </c>
      <c r="C8" s="6" t="s">
        <v>79</v>
      </c>
    </row>
    <row r="9" spans="1:3" x14ac:dyDescent="0.2">
      <c r="A9" t="str">
        <f>IF(ISNA(VLOOKUP(B9,Definitions!C$2:C$1920,1,FALSE)),"Not listed","")</f>
        <v/>
      </c>
      <c r="B9" s="3" t="s">
        <v>36</v>
      </c>
      <c r="C9" s="6" t="s">
        <v>79</v>
      </c>
    </row>
    <row r="10" spans="1:3" x14ac:dyDescent="0.2">
      <c r="A10" t="str">
        <f>IF(ISNA(VLOOKUP(B10,Definitions!C$2:C$1920,1,FALSE)),"Not listed","")</f>
        <v/>
      </c>
      <c r="B10" s="3" t="s">
        <v>25</v>
      </c>
      <c r="C10" s="6" t="s">
        <v>78</v>
      </c>
    </row>
    <row r="11" spans="1:3" x14ac:dyDescent="0.2">
      <c r="A11" t="str">
        <f>IF(ISNA(VLOOKUP(B11,Definitions!C$2:C$1920,1,FALSE)),"Not listed","")</f>
        <v/>
      </c>
      <c r="B11" t="s">
        <v>26</v>
      </c>
      <c r="C11" s="6" t="s">
        <v>79</v>
      </c>
    </row>
    <row r="12" spans="1:3" x14ac:dyDescent="0.2">
      <c r="A12" t="str">
        <f>IF(ISNA(VLOOKUP(B12,Definitions!C$2:C$1920,1,FALSE)),"Not listed","")</f>
        <v/>
      </c>
      <c r="B12" t="s">
        <v>26</v>
      </c>
      <c r="C12" s="6" t="s">
        <v>78</v>
      </c>
    </row>
    <row r="13" spans="1:3" x14ac:dyDescent="0.2">
      <c r="A13" t="str">
        <f>IF(ISNA(VLOOKUP(B13,Definitions!C$2:C$1920,1,FALSE)),"Not listed","")</f>
        <v/>
      </c>
      <c r="B13" t="s">
        <v>166</v>
      </c>
      <c r="C13" s="12" t="s">
        <v>79</v>
      </c>
    </row>
    <row r="14" spans="1:3" x14ac:dyDescent="0.2">
      <c r="A14" t="str">
        <f>IF(ISNA(VLOOKUP(B14,Definitions!C$2:C$1920,1,FALSE)),"Not listed","")</f>
        <v/>
      </c>
      <c r="B14" s="3" t="s">
        <v>37</v>
      </c>
      <c r="C14" s="6" t="s">
        <v>79</v>
      </c>
    </row>
    <row r="15" spans="1:3" x14ac:dyDescent="0.2">
      <c r="A15" t="str">
        <f>IF(ISNA(VLOOKUP(B15,Definitions!C$2:C$1920,1,FALSE)),"Not listed","")</f>
        <v/>
      </c>
      <c r="B15" s="3" t="s">
        <v>38</v>
      </c>
      <c r="C15" s="6" t="s">
        <v>79</v>
      </c>
    </row>
    <row r="16" spans="1:3" x14ac:dyDescent="0.2">
      <c r="A16" t="str">
        <f>IF(ISNA(VLOOKUP(B16,Definitions!C$2:C$1920,1,FALSE)),"Not listed","")</f>
        <v/>
      </c>
      <c r="B16" s="3" t="s">
        <v>151</v>
      </c>
      <c r="C16" s="12" t="s">
        <v>79</v>
      </c>
    </row>
    <row r="17" spans="1:3" x14ac:dyDescent="0.2">
      <c r="A17" t="str">
        <f>IF(ISNA(VLOOKUP(B17,Definitions!C$2:C$1920,1,FALSE)),"Not listed","")</f>
        <v/>
      </c>
      <c r="B17" s="3" t="s">
        <v>39</v>
      </c>
      <c r="C17" s="6" t="s">
        <v>79</v>
      </c>
    </row>
    <row r="18" spans="1:3" x14ac:dyDescent="0.2">
      <c r="A18" t="str">
        <f>IF(ISNA(VLOOKUP(B18,Definitions!C$2:C$1920,1,FALSE)),"Not listed","")</f>
        <v/>
      </c>
      <c r="B18" s="3" t="s">
        <v>111</v>
      </c>
      <c r="C18" s="6" t="s">
        <v>79</v>
      </c>
    </row>
    <row r="19" spans="1:3" x14ac:dyDescent="0.2">
      <c r="A19" t="str">
        <f>IF(ISNA(VLOOKUP(B19,Definitions!C$2:C$1920,1,FALSE)),"Not listed","")</f>
        <v/>
      </c>
      <c r="B19" s="3" t="s">
        <v>112</v>
      </c>
      <c r="C19" s="6" t="s">
        <v>79</v>
      </c>
    </row>
    <row r="20" spans="1:3" x14ac:dyDescent="0.2">
      <c r="A20" t="str">
        <f>IF(ISNA(VLOOKUP(B20,Definitions!C$2:C$1920,1,FALSE)),"Not listed","")</f>
        <v/>
      </c>
      <c r="B20" s="3" t="s">
        <v>152</v>
      </c>
      <c r="C20" s="12" t="s">
        <v>79</v>
      </c>
    </row>
    <row r="21" spans="1:3" x14ac:dyDescent="0.2">
      <c r="A21" t="str">
        <f>IF(ISNA(VLOOKUP(B21,Definitions!C$2:C$1920,1,FALSE)),"Not listed","")</f>
        <v/>
      </c>
      <c r="B21" s="3" t="s">
        <v>113</v>
      </c>
      <c r="C21" s="6" t="s">
        <v>79</v>
      </c>
    </row>
    <row r="22" spans="1:3" x14ac:dyDescent="0.2">
      <c r="A22" t="str">
        <f>IF(ISNA(VLOOKUP(B22,Definitions!C$2:C$1920,1,FALSE)),"Not listed","")</f>
        <v/>
      </c>
      <c r="B22" s="3" t="s">
        <v>27</v>
      </c>
      <c r="C22" s="6" t="s">
        <v>79</v>
      </c>
    </row>
    <row r="23" spans="1:3" x14ac:dyDescent="0.2">
      <c r="A23" t="str">
        <f>IF(ISNA(VLOOKUP(B23,Definitions!C$2:C$1920,1,FALSE)),"Not listed","")</f>
        <v/>
      </c>
      <c r="B23" s="3" t="s">
        <v>40</v>
      </c>
      <c r="C23" s="13" t="s">
        <v>79</v>
      </c>
    </row>
    <row r="24" spans="1:3" x14ac:dyDescent="0.2">
      <c r="A24" t="str">
        <f>IF(ISNA(VLOOKUP(B24,Definitions!C$2:C$1920,1,FALSE)),"Not listed","")</f>
        <v/>
      </c>
      <c r="B24" s="3" t="s">
        <v>40</v>
      </c>
      <c r="C24" s="6" t="s">
        <v>78</v>
      </c>
    </row>
    <row r="25" spans="1:3" x14ac:dyDescent="0.2">
      <c r="A25" t="str">
        <f>IF(ISNA(VLOOKUP(B25,Definitions!C$2:C$1920,1,FALSE)),"Not listed","")</f>
        <v/>
      </c>
      <c r="B25" s="3" t="s">
        <v>41</v>
      </c>
      <c r="C25" s="13" t="s">
        <v>79</v>
      </c>
    </row>
    <row r="26" spans="1:3" x14ac:dyDescent="0.2">
      <c r="A26" t="str">
        <f>IF(ISNA(VLOOKUP(B26,Definitions!C$2:C$1920,1,FALSE)),"Not listed","")</f>
        <v/>
      </c>
      <c r="B26" s="3" t="s">
        <v>41</v>
      </c>
      <c r="C26" s="13" t="s">
        <v>78</v>
      </c>
    </row>
    <row r="27" spans="1:3" x14ac:dyDescent="0.2">
      <c r="A27" t="str">
        <f>IF(ISNA(VLOOKUP(B27,Definitions!C$2:C$1920,1,FALSE)),"Not listed","")</f>
        <v/>
      </c>
      <c r="B27" s="3" t="s">
        <v>28</v>
      </c>
      <c r="C27" s="11" t="s">
        <v>79</v>
      </c>
    </row>
    <row r="28" spans="1:3" x14ac:dyDescent="0.2">
      <c r="A28" t="str">
        <f>IF(ISNA(VLOOKUP(B28,Definitions!C$2:C$1920,1,FALSE)),"Not listed","")</f>
        <v/>
      </c>
      <c r="B28" s="3" t="s">
        <v>28</v>
      </c>
      <c r="C28" s="6" t="s">
        <v>78</v>
      </c>
    </row>
    <row r="29" spans="1:3" x14ac:dyDescent="0.2">
      <c r="A29" t="str">
        <f>IF(ISNA(VLOOKUP(B29,Definitions!C$2:C$1920,1,FALSE)),"Not listed","")</f>
        <v/>
      </c>
      <c r="B29" s="3" t="s">
        <v>29</v>
      </c>
      <c r="C29" s="12" t="s">
        <v>79</v>
      </c>
    </row>
    <row r="30" spans="1:3" x14ac:dyDescent="0.2">
      <c r="A30" t="str">
        <f>IF(ISNA(VLOOKUP(B30,Definitions!C$2:C$1920,1,FALSE)),"Not listed","")</f>
        <v/>
      </c>
      <c r="B30" s="3" t="s">
        <v>29</v>
      </c>
      <c r="C30" s="13" t="s">
        <v>78</v>
      </c>
    </row>
    <row r="31" spans="1:3" x14ac:dyDescent="0.2">
      <c r="A31" t="str">
        <f>IF(ISNA(VLOOKUP(B31,Definitions!C$2:C$1920,1,FALSE)),"Not listed","")</f>
        <v/>
      </c>
      <c r="B31" s="3" t="s">
        <v>131</v>
      </c>
      <c r="C31" s="11" t="s">
        <v>79</v>
      </c>
    </row>
    <row r="32" spans="1:3" x14ac:dyDescent="0.2">
      <c r="A32" t="str">
        <f>IF(ISNA(VLOOKUP(B32,Definitions!C$2:C$1920,1,FALSE)),"Not listed","")</f>
        <v/>
      </c>
      <c r="B32" s="3" t="s">
        <v>42</v>
      </c>
      <c r="C32" s="12" t="s">
        <v>79</v>
      </c>
    </row>
    <row r="33" spans="1:3" x14ac:dyDescent="0.2">
      <c r="A33" t="str">
        <f>IF(ISNA(VLOOKUP(B33,Definitions!C$2:C$1920,1,FALSE)),"Not listed","")</f>
        <v/>
      </c>
      <c r="B33" s="3" t="s">
        <v>30</v>
      </c>
      <c r="C33" s="12" t="s">
        <v>79</v>
      </c>
    </row>
    <row r="34" spans="1:3" x14ac:dyDescent="0.2">
      <c r="A34" t="str">
        <f>IF(ISNA(VLOOKUP(B34,Definitions!C$2:C$1920,1,FALSE)),"Not listed","")</f>
        <v/>
      </c>
      <c r="B34" s="3" t="s">
        <v>31</v>
      </c>
      <c r="C34" s="13" t="s">
        <v>78</v>
      </c>
    </row>
    <row r="35" spans="1:3" x14ac:dyDescent="0.2">
      <c r="A35" t="str">
        <f>IF(ISNA(VLOOKUP(B35,Definitions!C$2:C$1920,1,FALSE)),"Not listed","")</f>
        <v/>
      </c>
      <c r="B35" s="3" t="s">
        <v>47</v>
      </c>
      <c r="C35" s="17" t="s">
        <v>78</v>
      </c>
    </row>
    <row r="36" spans="1:3" x14ac:dyDescent="0.2">
      <c r="A36" t="str">
        <f>IF(ISNA(VLOOKUP(B36,Definitions!C$2:C$1920,1,FALSE)),"Not listed","")</f>
        <v/>
      </c>
      <c r="B36" s="3" t="s">
        <v>140</v>
      </c>
      <c r="C36" s="11" t="s">
        <v>79</v>
      </c>
    </row>
    <row r="37" spans="1:3" x14ac:dyDescent="0.2">
      <c r="A37" t="str">
        <f>IF(ISNA(VLOOKUP(B37,Definitions!C$2:C$1920,1,FALSE)),"Not listed","")</f>
        <v/>
      </c>
      <c r="B37" s="3" t="s">
        <v>138</v>
      </c>
      <c r="C37" s="11" t="s">
        <v>79</v>
      </c>
    </row>
    <row r="38" spans="1:3" x14ac:dyDescent="0.2">
      <c r="A38" t="str">
        <f>IF(ISNA(VLOOKUP(B38,Definitions!C$2:C$1920,1,FALSE)),"Not listed","")</f>
        <v/>
      </c>
      <c r="B38" s="3" t="s">
        <v>133</v>
      </c>
      <c r="C38" s="12" t="s">
        <v>79</v>
      </c>
    </row>
    <row r="39" spans="1:3" x14ac:dyDescent="0.2">
      <c r="A39" t="str">
        <f>IF(ISNA(VLOOKUP(B39,Definitions!C$2:C$1920,1,FALSE)),"Not listed","")</f>
        <v/>
      </c>
      <c r="B39" s="3" t="s">
        <v>142</v>
      </c>
      <c r="C39" s="12" t="s">
        <v>79</v>
      </c>
    </row>
    <row r="40" spans="1:3" x14ac:dyDescent="0.2">
      <c r="A40" t="str">
        <f>IF(ISNA(VLOOKUP(B40,Definitions!C$2:C$1920,1,FALSE)),"Not listed","")</f>
        <v/>
      </c>
      <c r="B40" t="s">
        <v>135</v>
      </c>
      <c r="C40" s="11" t="s">
        <v>79</v>
      </c>
    </row>
    <row r="41" spans="1:3" x14ac:dyDescent="0.2">
      <c r="A41" t="str">
        <f>IF(ISNA(VLOOKUP(B41,Definitions!C$2:C$1920,1,FALSE)),"Not listed","")</f>
        <v/>
      </c>
      <c r="B41" s="3" t="s">
        <v>157</v>
      </c>
      <c r="C41" s="11" t="s">
        <v>79</v>
      </c>
    </row>
    <row r="42" spans="1:3" x14ac:dyDescent="0.2">
      <c r="A42" t="str">
        <f>IF(ISNA(VLOOKUP(B42,Definitions!C$2:C$1920,1,FALSE)),"Not listed","")</f>
        <v/>
      </c>
      <c r="B42" s="3" t="s">
        <v>157</v>
      </c>
      <c r="C42" s="13" t="s">
        <v>78</v>
      </c>
    </row>
    <row r="43" spans="1:3" x14ac:dyDescent="0.2">
      <c r="A43" t="str">
        <f>IF(ISNA(VLOOKUP(B43,Definitions!C$2:C$1920,1,FALSE)),"Not listed","")</f>
        <v/>
      </c>
      <c r="B43" s="3" t="s">
        <v>158</v>
      </c>
      <c r="C43" s="11" t="s">
        <v>79</v>
      </c>
    </row>
    <row r="44" spans="1:3" x14ac:dyDescent="0.2">
      <c r="A44" t="str">
        <f>IF(ISNA(VLOOKUP(B44,Definitions!C$2:C$1920,1,FALSE)),"Not listed","")</f>
        <v/>
      </c>
      <c r="B44" s="3" t="s">
        <v>158</v>
      </c>
      <c r="C44" s="13" t="s">
        <v>78</v>
      </c>
    </row>
    <row r="45" spans="1:3" x14ac:dyDescent="0.2">
      <c r="A45" t="str">
        <f>IF(ISNA(VLOOKUP(B45,Definitions!C$2:C$1920,1,FALSE)),"Not listed","")</f>
        <v/>
      </c>
      <c r="B45" s="3" t="s">
        <v>122</v>
      </c>
      <c r="C45" s="13" t="s">
        <v>79</v>
      </c>
    </row>
    <row r="46" spans="1:3" x14ac:dyDescent="0.2">
      <c r="A46" t="str">
        <f>IF(ISNA(VLOOKUP(B46,Definitions!C$2:C$1920,1,FALSE)),"Not listed","")</f>
        <v/>
      </c>
      <c r="B46" s="3" t="s">
        <v>32</v>
      </c>
      <c r="C46" t="s">
        <v>78</v>
      </c>
    </row>
    <row r="47" spans="1:3" x14ac:dyDescent="0.2">
      <c r="A47" t="str">
        <f>IF(ISNA(VLOOKUP(B47,Definitions!C$2:C$1920,1,FALSE)),"Not listed","")</f>
        <v/>
      </c>
      <c r="B47" s="3" t="s">
        <v>33</v>
      </c>
      <c r="C47" s="17" t="s">
        <v>78</v>
      </c>
    </row>
    <row r="48" spans="1:3" x14ac:dyDescent="0.2">
      <c r="A48" t="str">
        <f>IF(ISNA(VLOOKUP(B48,Definitions!C$2:C$1920,1,FALSE)),"Not listed","")</f>
        <v/>
      </c>
      <c r="B48" s="3" t="s">
        <v>43</v>
      </c>
      <c r="C48" s="12" t="s">
        <v>79</v>
      </c>
    </row>
    <row r="49" spans="1:3" x14ac:dyDescent="0.2">
      <c r="A49" t="str">
        <f>IF(ISNA(VLOOKUP(B49,Definitions!C$2:C$1920,1,FALSE)),"Not listed","")</f>
        <v/>
      </c>
      <c r="B49" s="3" t="s">
        <v>44</v>
      </c>
      <c r="C49" s="11" t="s">
        <v>79</v>
      </c>
    </row>
    <row r="50" spans="1:3" x14ac:dyDescent="0.2">
      <c r="A50" t="str">
        <f>IF(ISNA(VLOOKUP(B50,Definitions!C$2:C$1920,1,FALSE)),"Not listed","")</f>
        <v/>
      </c>
      <c r="B50" s="3" t="s">
        <v>45</v>
      </c>
      <c r="C50" s="12" t="s">
        <v>79</v>
      </c>
    </row>
    <row r="51" spans="1:3" x14ac:dyDescent="0.2">
      <c r="A51" t="str">
        <f>IF(ISNA(VLOOKUP(B51,Definitions!C$2:C$1920,1,FALSE)),"Not listed","")</f>
        <v/>
      </c>
      <c r="B51" t="s">
        <v>34</v>
      </c>
      <c r="C51" s="11" t="s">
        <v>79</v>
      </c>
    </row>
    <row r="52" spans="1:3" x14ac:dyDescent="0.2">
      <c r="A52" t="str">
        <f>IF(ISNA(VLOOKUP(B52,Definitions!C$2:C$1920,1,FALSE)),"Not listed","")</f>
        <v/>
      </c>
      <c r="B52" s="3" t="s">
        <v>34</v>
      </c>
      <c r="C52" s="13" t="s">
        <v>78</v>
      </c>
    </row>
    <row r="53" spans="1:3" x14ac:dyDescent="0.2">
      <c r="A53" t="str">
        <f>IF(ISNA(VLOOKUP(B53,Definitions!C$2:C$1920,1,FALSE)),"Not listed","")</f>
        <v/>
      </c>
      <c r="B53" t="s">
        <v>35</v>
      </c>
      <c r="C53" s="11" t="s">
        <v>79</v>
      </c>
    </row>
    <row r="54" spans="1:3" x14ac:dyDescent="0.2">
      <c r="A54" t="str">
        <f>IF(ISNA(VLOOKUP(B54,Definitions!C$2:C$1920,1,FALSE)),"Not listed","")</f>
        <v/>
      </c>
      <c r="B54" t="s">
        <v>35</v>
      </c>
      <c r="C54" s="6" t="s">
        <v>78</v>
      </c>
    </row>
    <row r="55" spans="1:3" x14ac:dyDescent="0.2">
      <c r="A55" t="str">
        <f>IF(ISNA(VLOOKUP(B55,Definitions!C$2:C$1920,1,FALSE)),"Not listed","")</f>
        <v/>
      </c>
      <c r="B55" s="3" t="s">
        <v>9</v>
      </c>
      <c r="C55" s="12" t="s">
        <v>79</v>
      </c>
    </row>
    <row r="56" spans="1:3" x14ac:dyDescent="0.2">
      <c r="A56" t="str">
        <f>IF(ISNA(VLOOKUP(B56,Definitions!C$2:C$1920,1,FALSE)),"Not listed","")</f>
        <v/>
      </c>
      <c r="B56" s="3" t="s">
        <v>46</v>
      </c>
      <c r="C56" s="11" t="s">
        <v>79</v>
      </c>
    </row>
    <row r="57" spans="1:3" x14ac:dyDescent="0.2">
      <c r="A57" t="str">
        <f>IF(ISNA(VLOOKUP(B57,Definitions!C$2:C$1920,1,FALSE)),"Not listed","")</f>
        <v/>
      </c>
      <c r="B57" s="3" t="s">
        <v>165</v>
      </c>
      <c r="C57" s="11" t="s">
        <v>79</v>
      </c>
    </row>
    <row r="58" spans="1:3" x14ac:dyDescent="0.2">
      <c r="A58" t="str">
        <f>IF(ISNA(VLOOKUP(B58,Definitions!C$2:C$1920,1,FALSE)),"Not listed","")</f>
        <v/>
      </c>
      <c r="B58" s="3" t="s">
        <v>119</v>
      </c>
      <c r="C58" s="11" t="s">
        <v>79</v>
      </c>
    </row>
  </sheetData>
  <sortState xmlns:xlrd2="http://schemas.microsoft.com/office/spreadsheetml/2017/richdata2" ref="A2:C58">
    <sortCondition ref="C2:C58"/>
    <sortCondition ref="A2:A58"/>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2024-01-08T02:38:37Z</dcterms:modified>
</cp:coreProperties>
</file>