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511"/>
  <workbookPr codeName="ThisWorkbook"/>
  <mc:AlternateContent xmlns:mc="http://schemas.openxmlformats.org/markup-compatibility/2006">
    <mc:Choice Requires="x15">
      <x15ac:absPath xmlns:x15ac="http://schemas.microsoft.com/office/spreadsheetml/2010/11/ac" url="/Users/dponti/GitHub/def/Codelist Excel Files and Conversion Templates to XML/"/>
    </mc:Choice>
  </mc:AlternateContent>
  <xr:revisionPtr revIDLastSave="0" documentId="13_ncr:1_{EA570B61-8B73-054B-AE6C-DD5888B23373}" xr6:coauthVersionLast="47" xr6:coauthVersionMax="47" xr10:uidLastSave="{00000000-0000-0000-0000-000000000000}"/>
  <bookViews>
    <workbookView xWindow="9200" yWindow="3280" windowWidth="39400" windowHeight="24940" tabRatio="500" xr2:uid="{00000000-000D-0000-FFFF-FFFF00000000}"/>
  </bookViews>
  <sheets>
    <sheet name="DictionaryName" sheetId="3" r:id="rId1"/>
    <sheet name="Definitions" sheetId="1" r:id="rId2"/>
    <sheet name="AssociatedElements" sheetId="2" r:id="rId3"/>
    <sheet name="AlternateNames" sheetId="6" r:id="rId4"/>
    <sheet name="Lists" sheetId="5"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7" i="2" l="1"/>
  <c r="A28" i="2"/>
  <c r="A29" i="2"/>
  <c r="A30" i="2"/>
  <c r="A31" i="2"/>
  <c r="A32" i="2"/>
  <c r="A33" i="2"/>
  <c r="A34" i="2"/>
  <c r="A35" i="2"/>
  <c r="A36" i="2"/>
  <c r="A37" i="2"/>
  <c r="A3" i="2"/>
  <c r="A4" i="2"/>
  <c r="A5" i="2"/>
  <c r="A6" i="2"/>
  <c r="A7" i="2"/>
  <c r="A8" i="2"/>
  <c r="A9" i="2"/>
  <c r="A10" i="2"/>
  <c r="A11" i="2"/>
  <c r="A12" i="2"/>
  <c r="A13" i="2"/>
  <c r="A14" i="2"/>
  <c r="A15" i="2"/>
  <c r="A16" i="2"/>
  <c r="A17" i="2"/>
  <c r="A18" i="2"/>
  <c r="A19" i="2"/>
  <c r="A20" i="2"/>
  <c r="A21" i="2"/>
  <c r="A22" i="2"/>
  <c r="A23" i="2"/>
  <c r="A24" i="2"/>
  <c r="A25" i="2"/>
  <c r="A26" i="2"/>
  <c r="A27" i="1"/>
  <c r="A2" i="1"/>
  <c r="A28" i="1"/>
  <c r="A3" i="1"/>
  <c r="A4" i="1"/>
  <c r="A5" i="1"/>
  <c r="A29" i="1"/>
  <c r="A6" i="1"/>
  <c r="A30" i="1"/>
  <c r="A7" i="1"/>
  <c r="A8" i="1"/>
  <c r="A9" i="1"/>
  <c r="A10" i="1"/>
  <c r="A11" i="1"/>
  <c r="A12" i="1"/>
  <c r="A13" i="1"/>
  <c r="A14" i="1"/>
  <c r="A31" i="1"/>
  <c r="A32" i="1"/>
  <c r="A33" i="1"/>
  <c r="A15" i="1"/>
  <c r="A16" i="1"/>
  <c r="A17" i="1"/>
  <c r="A34" i="1"/>
  <c r="A18" i="1"/>
  <c r="A19" i="1"/>
  <c r="A20" i="1"/>
  <c r="A35" i="1"/>
  <c r="A21" i="1"/>
  <c r="A36" i="1"/>
  <c r="A22" i="1"/>
  <c r="A23" i="1"/>
  <c r="A37" i="1"/>
  <c r="A24" i="1"/>
  <c r="A25" i="1"/>
  <c r="A26" i="1"/>
  <c r="A2" i="6"/>
  <c r="A2" i="2"/>
</calcChain>
</file>

<file path=xl/sharedStrings.xml><?xml version="1.0" encoding="utf-8"?>
<sst xmlns="http://schemas.openxmlformats.org/spreadsheetml/2006/main" count="502" uniqueCount="346">
  <si>
    <t>Description</t>
  </si>
  <si>
    <t>double</t>
  </si>
  <si>
    <t>length</t>
  </si>
  <si>
    <t>pressure</t>
  </si>
  <si>
    <t>string</t>
  </si>
  <si>
    <t>force</t>
  </si>
  <si>
    <t>force per volume</t>
  </si>
  <si>
    <t>Dictionary ID</t>
  </si>
  <si>
    <t>Name</t>
  </si>
  <si>
    <t>Authority</t>
  </si>
  <si>
    <t>dimensionless</t>
  </si>
  <si>
    <t>plane angle</t>
  </si>
  <si>
    <t>volume per volume</t>
  </si>
  <si>
    <t>Start</t>
  </si>
  <si>
    <t>DictionaryName</t>
  </si>
  <si>
    <t>area per time</t>
  </si>
  <si>
    <t>electric conductivity</t>
  </si>
  <si>
    <t>mass per volume</t>
  </si>
  <si>
    <t>force per force</t>
  </si>
  <si>
    <t>length per length</t>
  </si>
  <si>
    <t>electrical resistivity</t>
  </si>
  <si>
    <t>time per length</t>
  </si>
  <si>
    <t>thermodynamic temperature</t>
  </si>
  <si>
    <t>length per time</t>
  </si>
  <si>
    <t>electric potential difference</t>
  </si>
  <si>
    <t>time</t>
  </si>
  <si>
    <t>absorbed dose</t>
  </si>
  <si>
    <t>amount of substance</t>
  </si>
  <si>
    <t>amount of substance per amount of substance</t>
  </si>
  <si>
    <t>amount of substance per area</t>
  </si>
  <si>
    <t>amount of substance per time</t>
  </si>
  <si>
    <t>amount of substance per volume</t>
  </si>
  <si>
    <t>angle per length</t>
  </si>
  <si>
    <t>angle per volume</t>
  </si>
  <si>
    <t>angular acceleration</t>
  </si>
  <si>
    <t>angular velocity</t>
  </si>
  <si>
    <t>area</t>
  </si>
  <si>
    <t>area per amount of substance</t>
  </si>
  <si>
    <t>area per area</t>
  </si>
  <si>
    <t>area per mass</t>
  </si>
  <si>
    <t>area per volume</t>
  </si>
  <si>
    <t>attenuation per frequency interval</t>
  </si>
  <si>
    <t>capacitance</t>
  </si>
  <si>
    <t>data transfer speed</t>
  </si>
  <si>
    <t>diffusion coefficient</t>
  </si>
  <si>
    <t>digital storage</t>
  </si>
  <si>
    <t>dipole moment</t>
  </si>
  <si>
    <t>dose equivalent</t>
  </si>
  <si>
    <t>dynamic viscosity</t>
  </si>
  <si>
    <t>electric charge</t>
  </si>
  <si>
    <t>electric charge per area</t>
  </si>
  <si>
    <t>electric charge per mass</t>
  </si>
  <si>
    <t>electric charge per volume</t>
  </si>
  <si>
    <t>electric conductance</t>
  </si>
  <si>
    <t>electric current</t>
  </si>
  <si>
    <t>electric current density</t>
  </si>
  <si>
    <t>electric field strength</t>
  </si>
  <si>
    <t>electric resistance</t>
  </si>
  <si>
    <t>electric resistance per length</t>
  </si>
  <si>
    <t>electromagnetic moment</t>
  </si>
  <si>
    <t>energy</t>
  </si>
  <si>
    <t>energy length per area</t>
  </si>
  <si>
    <t>energy length per time area temperature</t>
  </si>
  <si>
    <t>energy per area</t>
  </si>
  <si>
    <t>energy per length</t>
  </si>
  <si>
    <t>energy per mass</t>
  </si>
  <si>
    <t>energy per volume</t>
  </si>
  <si>
    <t>force area</t>
  </si>
  <si>
    <t>force length per length</t>
  </si>
  <si>
    <t>force per length</t>
  </si>
  <si>
    <t>frequency</t>
  </si>
  <si>
    <t>frequency interval</t>
  </si>
  <si>
    <t>heat capacity</t>
  </si>
  <si>
    <t>heat flow rate</t>
  </si>
  <si>
    <t>heat transfer coefficient</t>
  </si>
  <si>
    <t>illuminance</t>
  </si>
  <si>
    <t>inductance</t>
  </si>
  <si>
    <t>isothermal compressibility</t>
  </si>
  <si>
    <t>kinematic viscosity</t>
  </si>
  <si>
    <t>length per mass</t>
  </si>
  <si>
    <t>length per pressure</t>
  </si>
  <si>
    <t>length per temperature</t>
  </si>
  <si>
    <t>length per volume</t>
  </si>
  <si>
    <t>light exposure</t>
  </si>
  <si>
    <t>linear acceleration</t>
  </si>
  <si>
    <t>linear thermal expansion</t>
  </si>
  <si>
    <t>logarithmic power ratio</t>
  </si>
  <si>
    <t>logarithmic power ratio per length</t>
  </si>
  <si>
    <t>luminance</t>
  </si>
  <si>
    <t>luminous efficacy</t>
  </si>
  <si>
    <t>luminous flux</t>
  </si>
  <si>
    <t>luminous intensity</t>
  </si>
  <si>
    <t>magnetic dipole moment</t>
  </si>
  <si>
    <t>magnetic field strength</t>
  </si>
  <si>
    <t>magnetic flux</t>
  </si>
  <si>
    <t>magnetic flux density</t>
  </si>
  <si>
    <t>magnetic flux density per length</t>
  </si>
  <si>
    <t>magnetic permeability</t>
  </si>
  <si>
    <t>magnetic vector potential</t>
  </si>
  <si>
    <t>mass</t>
  </si>
  <si>
    <t>mass length</t>
  </si>
  <si>
    <t>mass per area</t>
  </si>
  <si>
    <t>mass per energy</t>
  </si>
  <si>
    <t>mass per length</t>
  </si>
  <si>
    <t>mass per mass</t>
  </si>
  <si>
    <t>mass per time</t>
  </si>
  <si>
    <t>mobility</t>
  </si>
  <si>
    <t>molar energy</t>
  </si>
  <si>
    <t>molar heat capacity</t>
  </si>
  <si>
    <t>molar volume</t>
  </si>
  <si>
    <t>molecular weight</t>
  </si>
  <si>
    <t>moment of force</t>
  </si>
  <si>
    <t>moment of inertia</t>
  </si>
  <si>
    <t>momentum</t>
  </si>
  <si>
    <t>normalized power</t>
  </si>
  <si>
    <t>permeability length</t>
  </si>
  <si>
    <t>permeability rock</t>
  </si>
  <si>
    <t>permittivity</t>
  </si>
  <si>
    <t>potential difference per power drop</t>
  </si>
  <si>
    <t>power</t>
  </si>
  <si>
    <t>power per area</t>
  </si>
  <si>
    <t>power per power</t>
  </si>
  <si>
    <t>power per volume</t>
  </si>
  <si>
    <t>pressure per time</t>
  </si>
  <si>
    <t>pressure per volume</t>
  </si>
  <si>
    <t>pressure squared</t>
  </si>
  <si>
    <t>pressure time per volume</t>
  </si>
  <si>
    <t>quantity of light</t>
  </si>
  <si>
    <t>radiance</t>
  </si>
  <si>
    <t>radiant intensity</t>
  </si>
  <si>
    <t>reciprocal area</t>
  </si>
  <si>
    <t>reciprocal electric potential difference</t>
  </si>
  <si>
    <t>reciprocal force</t>
  </si>
  <si>
    <t>reciprocal length</t>
  </si>
  <si>
    <t>reciprocal mass</t>
  </si>
  <si>
    <t>reciprocal pressure</t>
  </si>
  <si>
    <t>reciprocal time</t>
  </si>
  <si>
    <t>reciprocal volume</t>
  </si>
  <si>
    <t>reluctance</t>
  </si>
  <si>
    <t>second moment of area</t>
  </si>
  <si>
    <t>signaling event per time</t>
  </si>
  <si>
    <t>solid angle</t>
  </si>
  <si>
    <t>specific heat capacity</t>
  </si>
  <si>
    <t>temperature interval</t>
  </si>
  <si>
    <t>temperature interval per length</t>
  </si>
  <si>
    <t>temperature interval per pressure</t>
  </si>
  <si>
    <t>temperature interval per time</t>
  </si>
  <si>
    <t>thermal conductance</t>
  </si>
  <si>
    <t>thermal conductivity</t>
  </si>
  <si>
    <t>thermal diffusivity</t>
  </si>
  <si>
    <t>thermal insulance</t>
  </si>
  <si>
    <t>thermal resistance</t>
  </si>
  <si>
    <t>time per mass</t>
  </si>
  <si>
    <t>time per time</t>
  </si>
  <si>
    <t>time per volume</t>
  </si>
  <si>
    <t>volume</t>
  </si>
  <si>
    <t>volume flow rate per volume flow rate</t>
  </si>
  <si>
    <t>volume per area</t>
  </si>
  <si>
    <t>volume per length</t>
  </si>
  <si>
    <t>volume per mass</t>
  </si>
  <si>
    <t>volume per pressure</t>
  </si>
  <si>
    <t>volume per rotation</t>
  </si>
  <si>
    <t>volume per time</t>
  </si>
  <si>
    <t>volumetric heat transfer coefficient</t>
  </si>
  <si>
    <t>volumetric thermal expansion</t>
  </si>
  <si>
    <t>DataType</t>
  </si>
  <si>
    <t>duration</t>
  </si>
  <si>
    <t>dateTime</t>
  </si>
  <si>
    <t>date</t>
  </si>
  <si>
    <t>gYearMonth</t>
  </si>
  <si>
    <t>gYear</t>
  </si>
  <si>
    <t>gMonthDay</t>
  </si>
  <si>
    <t>gDay</t>
  </si>
  <si>
    <t>gMonth</t>
  </si>
  <si>
    <t>boolean</t>
  </si>
  <si>
    <t>base64binary</t>
  </si>
  <si>
    <t>hexBinary</t>
  </si>
  <si>
    <t>float</t>
  </si>
  <si>
    <t>decimal</t>
  </si>
  <si>
    <t>anyURI</t>
  </si>
  <si>
    <t>integer</t>
  </si>
  <si>
    <t>nonPositiveInteger</t>
  </si>
  <si>
    <t>long</t>
  </si>
  <si>
    <t>nonNegativeInteger</t>
  </si>
  <si>
    <t>negativeInteger</t>
  </si>
  <si>
    <t>unsignedLong</t>
  </si>
  <si>
    <t>positiveInteger</t>
  </si>
  <si>
    <t>short</t>
  </si>
  <si>
    <t>unsignedInt</t>
  </si>
  <si>
    <t>byte</t>
  </si>
  <si>
    <t>unsignedShort</t>
  </si>
  <si>
    <t>unsignedByte</t>
  </si>
  <si>
    <t>normalizedString</t>
  </si>
  <si>
    <t>token</t>
  </si>
  <si>
    <t>api gamma ray</t>
  </si>
  <si>
    <t>api gravity</t>
  </si>
  <si>
    <t>api neutron</t>
  </si>
  <si>
    <t>pressure per pressure</t>
  </si>
  <si>
    <t>activity of radioactivity</t>
  </si>
  <si>
    <t>amount of substance per time per area</t>
  </si>
  <si>
    <t>area per count</t>
  </si>
  <si>
    <t>cation exchange capacity</t>
  </si>
  <si>
    <t>diffusive time of flight</t>
  </si>
  <si>
    <t>energy per mass per time</t>
  </si>
  <si>
    <t>mass per time per area</t>
  </si>
  <si>
    <t>mass per time per length</t>
  </si>
  <si>
    <t>mass per volume per length</t>
  </si>
  <si>
    <t>mass per volume per pressure</t>
  </si>
  <si>
    <t>mass per volume per temperature</t>
  </si>
  <si>
    <t>pressure squared per force time per area</t>
  </si>
  <si>
    <t>reciprocal mass time</t>
  </si>
  <si>
    <t>thermodynamic temperature per thermodynamic temperature</t>
  </si>
  <si>
    <t>vertical coordinate</t>
  </si>
  <si>
    <t>volume per time length</t>
  </si>
  <si>
    <t>volume per time per area</t>
  </si>
  <si>
    <t>volume per time per length</t>
  </si>
  <si>
    <t>volume per time per pressure</t>
  </si>
  <si>
    <t>volume per time per pressure length</t>
  </si>
  <si>
    <t>volume per time per time</t>
  </si>
  <si>
    <t>volume per time per volume</t>
  </si>
  <si>
    <t>unitless</t>
  </si>
  <si>
    <t>density or unit weight</t>
  </si>
  <si>
    <t>reciprocal time squared</t>
  </si>
  <si>
    <t>Leave this line blank</t>
  </si>
  <si>
    <t>Reference</t>
  </si>
  <si>
    <t>SourceElement</t>
  </si>
  <si>
    <t>ConditionalElement</t>
  </si>
  <si>
    <t>ID</t>
  </si>
  <si>
    <t>QuantityClass</t>
  </si>
  <si>
    <t>DataType2</t>
  </si>
  <si>
    <t>DictionaryFile</t>
  </si>
  <si>
    <t>vector</t>
  </si>
  <si>
    <t>language</t>
  </si>
  <si>
    <t>LFS</t>
  </si>
  <si>
    <t>codeSpace</t>
  </si>
  <si>
    <t>An alternate name for the definition code given in ID</t>
  </si>
  <si>
    <t>A URI to provide context for the name. Typically this might identify an authority, a language. a dictionary, or some other metadata value</t>
  </si>
  <si>
    <t>measurand</t>
  </si>
  <si>
    <t xml:space="preserve">DIGGS Sensor Measurement Properties </t>
  </si>
  <si>
    <t xml:space="preserve"> </t>
  </si>
  <si>
    <t>This dictionary contains the values for the measurand property of the diggs:Detector object when used within a ameasurement or construction activity. These values serve to define the speciric properties that are measured by sensors used in those measurements.</t>
  </si>
  <si>
    <t>blow_count</t>
  </si>
  <si>
    <t>Blow Count</t>
  </si>
  <si>
    <t>The number of blows of a hammer that drives a tool into the earth for a particular distance. The distance should correspond to the difference between the associated top and bottom positions recorded in the location property of the test, or be specified in the pen_increment property associated with a point location.</t>
  </si>
  <si>
    <t>bulk_density</t>
  </si>
  <si>
    <t>Density, Bulk (Natural)</t>
  </si>
  <si>
    <t xml:space="preserve"> Total mass (of solids and water) divided by total volume of material, representing natural conditions</t>
  </si>
  <si>
    <t>chloride_content</t>
  </si>
  <si>
    <t>Chloride Content</t>
  </si>
  <si>
    <t xml:space="preserve"> Chloride content by lab testing (corrosivity series)</t>
  </si>
  <si>
    <t>conductivity</t>
  </si>
  <si>
    <t>Conductivity</t>
  </si>
  <si>
    <t xml:space="preserve"> A measure of the conductive power of a specified material to the flow of an electric current.</t>
  </si>
  <si>
    <t>depth</t>
  </si>
  <si>
    <t>Depth</t>
  </si>
  <si>
    <t>Measured depth of the drill bit from the borehole centerline origin at time of measurement</t>
  </si>
  <si>
    <t>dilation_angle</t>
  </si>
  <si>
    <t>Dilation Angle</t>
  </si>
  <si>
    <t xml:space="preserve"> The diffrence between the observed friction angle of a soil during dilation and the friction angle at zero dilation</t>
  </si>
  <si>
    <t>dmt_tip_bearing</t>
  </si>
  <si>
    <t>Dilatometer Tip Bearing</t>
  </si>
  <si>
    <t xml:space="preserve"> DMT tip bearing (qD) is the axial thrust force at the end of a dilatometer blade divided by the projected cross-sectional area of the blade normal to the penetration. The DMT tip bearing is similar to the cone resistance, qc and may be used to evaluate stratigraphy. In cohesionless soils, qD and eD may be used to estimate the friction angle, overconsolidation ratio and at rest coefficient of earth pressure.</t>
  </si>
  <si>
    <t>elapsed_time</t>
  </si>
  <si>
    <t>Elapsed Time</t>
  </si>
  <si>
    <t>Amount of time since start of a measurement</t>
  </si>
  <si>
    <t>flame_ionization_measurement</t>
  </si>
  <si>
    <t>Flame Ionization Measurement</t>
  </si>
  <si>
    <t xml:space="preserve"> Flame Ionization Detector Test detects total concentrations of organic gases and vapors. Gases and vapors are ionized in a flame; a current is produced in proportion to the number of carbon atoms present. Reported result can be in various units of measure, depending upon specific equipment used.</t>
  </si>
  <si>
    <t>flow_mass_rate</t>
  </si>
  <si>
    <t>Mass Flow Rate</t>
  </si>
  <si>
    <t>The rate of fluid flow, measuredd as mass/time</t>
  </si>
  <si>
    <t>flow_volume_rate</t>
  </si>
  <si>
    <t>Volume Flow Rate</t>
  </si>
  <si>
    <t>The rate of fluid flow, measuredd as volume/time</t>
  </si>
  <si>
    <t>gauge_pressure</t>
  </si>
  <si>
    <t>Gauge Pressure</t>
  </si>
  <si>
    <t>Pressure measured with a gauge</t>
  </si>
  <si>
    <t>HFFD</t>
  </si>
  <si>
    <t xml:space="preserve"> Heavy fuel fluorescence detector value measured by sensor</t>
  </si>
  <si>
    <t>inclination</t>
  </si>
  <si>
    <t>Inclination</t>
  </si>
  <si>
    <t xml:space="preserve"> Measured inclination angle (vertical = 0 degrees); bearing unspecified or specified as another property</t>
  </si>
  <si>
    <t>inclination_x</t>
  </si>
  <si>
    <t>X Inclination</t>
  </si>
  <si>
    <t xml:space="preserve"> Inclination measured in defined x direction (specified elsewhere)</t>
  </si>
  <si>
    <t>inclination_y</t>
  </si>
  <si>
    <t>Y Inclination</t>
  </si>
  <si>
    <t xml:space="preserve"> Inclination measured in defined y direction (specified elsewhere)</t>
  </si>
  <si>
    <t>LFFD</t>
  </si>
  <si>
    <t xml:space="preserve"> Light fuel fluorescence detector value measured by sensor</t>
  </si>
  <si>
    <t>pH</t>
  </si>
  <si>
    <t>A meassure of how acidic or basic a soil or water is.</t>
  </si>
  <si>
    <t>pid_result</t>
  </si>
  <si>
    <t>Photoionization Detector Result</t>
  </si>
  <si>
    <t>Measures volatile organic compounds and other gases, expressed in parts per million.</t>
  </si>
  <si>
    <t>pore_pressure_equil</t>
  </si>
  <si>
    <t>Equilibrium Pore Water Pressure (U0)</t>
  </si>
  <si>
    <t>The value of pore pressure measured in the field after dissipation of induced excess pore pressure. Could also be from CPTu test</t>
  </si>
  <si>
    <t>pore_pressure_u1</t>
  </si>
  <si>
    <t>Pore Water Pressure (U1)</t>
  </si>
  <si>
    <t>Measured pore pressure from u1 transducer on tip.</t>
  </si>
  <si>
    <t>pore_pressure_u2</t>
  </si>
  <si>
    <t>Pore Water Pressure (U2)</t>
  </si>
  <si>
    <t>Measured pore pressure from u2 transducer behind tip.</t>
  </si>
  <si>
    <t>pore_pressure_u3</t>
  </si>
  <si>
    <t>Pore Water Pressure (U3)</t>
  </si>
  <si>
    <t>Measured pore pressure from u3 transducer behind sleeve.</t>
  </si>
  <si>
    <t>redox_potential</t>
  </si>
  <si>
    <t>Redox Potential</t>
  </si>
  <si>
    <t xml:space="preserve">A 'measure of the ability of chemical/biochemical systems to oxidize (lose electrons) or reduce (gain electrons). </t>
  </si>
  <si>
    <t>resistivity</t>
  </si>
  <si>
    <t>Electrical Resistivity</t>
  </si>
  <si>
    <t>A measure of the resisting power of a specified material to the flow of an electric current.</t>
  </si>
  <si>
    <t>sleeve_friction</t>
  </si>
  <si>
    <t>Sleeve Friction</t>
  </si>
  <si>
    <t>Value of stress measured on sleeve of cone during penetration</t>
  </si>
  <si>
    <t>soil_moisture_content</t>
  </si>
  <si>
    <t>Soil Moisture Content</t>
  </si>
  <si>
    <t>Soil moisture content measured by sensor (eg CPT)</t>
  </si>
  <si>
    <t>sulfate_content</t>
  </si>
  <si>
    <t>Sulfate Content</t>
  </si>
  <si>
    <t>Sulfate content by lab testing (corrosivity series)</t>
  </si>
  <si>
    <t>temperature</t>
  </si>
  <si>
    <t>Temperature</t>
  </si>
  <si>
    <t>Measured temperature</t>
  </si>
  <si>
    <t>thrust</t>
  </si>
  <si>
    <t>Thrust</t>
  </si>
  <si>
    <t>Thrust force required to advance the dilatometer to the test depth. This force is exclusive of soil or other friction along the push rods. This thrust is referred to as qd.</t>
  </si>
  <si>
    <t>Time</t>
  </si>
  <si>
    <t>Time instant of measurement</t>
  </si>
  <si>
    <t>tip_resistance</t>
  </si>
  <si>
    <t>Tip Resistance</t>
  </si>
  <si>
    <t>A measure of stress measured at tip of cone during penetration</t>
  </si>
  <si>
    <t>torque</t>
  </si>
  <si>
    <t>Torque</t>
  </si>
  <si>
    <t>Torque: The rotational force applied by the drill rig.</t>
  </si>
  <si>
    <t>transducer_pressure</t>
  </si>
  <si>
    <t>Transducer Pressure</t>
  </si>
  <si>
    <t>Pressure measured with a transducer</t>
  </si>
  <si>
    <t>water_depth</t>
  </si>
  <si>
    <t>Water Depth</t>
  </si>
  <si>
    <t>Measured depth to water below datum, typically directly observed or computed from a pressure transducer</t>
  </si>
  <si>
    <t>water_elev</t>
  </si>
  <si>
    <t>Water elevation</t>
  </si>
  <si>
    <t>Measured elevation of water level, typically directly observed or computed from a pressure transducer</t>
  </si>
  <si>
    <t>//diggs:measurand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</si>
</sst>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12"/>
      <name val="Calibri"/>
      <family val="2"/>
      <scheme val="minor"/>
    </font>
    <font>
      <b/>
      <sz val="12"/>
      <color theme="0"/>
      <name val="Calibri"/>
      <family val="2"/>
      <scheme val="minor"/>
    </font>
    <font>
      <sz val="12"/>
      <color theme="0"/>
      <name val="Calibri"/>
      <family val="2"/>
      <scheme val="minor"/>
    </font>
    <font>
      <b/>
      <sz val="10"/>
      <color theme="0"/>
      <name val="Verdana"/>
      <family val="2"/>
    </font>
    <font>
      <sz val="12"/>
      <color rgb="FF000000"/>
      <name val="Helvetica"/>
      <family val="2"/>
    </font>
    <font>
      <sz val="12"/>
      <color rgb="FF003296"/>
      <name val="Helvetica"/>
      <family val="2"/>
    </font>
    <font>
      <b/>
      <sz val="12"/>
      <color rgb="FFFFFFFF"/>
      <name val="Calibri"/>
      <family val="2"/>
      <scheme val="minor"/>
    </font>
    <font>
      <sz val="12"/>
      <color rgb="FFC00000"/>
      <name val="Calibri"/>
      <family val="2"/>
      <scheme val="minor"/>
    </font>
    <font>
      <sz val="12"/>
      <color theme="1"/>
      <name val="Calibri"/>
      <family val="2"/>
      <scheme val="minor"/>
    </font>
    <font>
      <sz val="12"/>
      <color rgb="FF000000"/>
      <name val="Calibri"/>
      <family val="2"/>
      <scheme val="minor"/>
    </font>
    <font>
      <sz val="12"/>
      <color rgb="FF000000"/>
      <name val="Aptos Narrow"/>
      <family val="2"/>
    </font>
    <font>
      <sz val="12"/>
      <color theme="3"/>
      <name val="Calibri"/>
      <family val="2"/>
      <scheme val="minor"/>
    </font>
  </fonts>
  <fills count="4">
    <fill>
      <patternFill patternType="none"/>
    </fill>
    <fill>
      <patternFill patternType="gray125"/>
    </fill>
    <fill>
      <patternFill patternType="solid">
        <fgColor rgb="FF4472C4"/>
        <bgColor rgb="FF4472C4"/>
      </patternFill>
    </fill>
    <fill>
      <patternFill patternType="solid">
        <fgColor rgb="FFDBE5F1"/>
        <bgColor indexed="64"/>
      </patternFill>
    </fill>
  </fills>
  <borders count="3">
    <border>
      <left/>
      <right/>
      <top/>
      <bottom/>
      <diagonal/>
    </border>
    <border>
      <left style="thin">
        <color rgb="FFFFFFFF"/>
      </left>
      <right style="thin">
        <color rgb="FFFFFFFF"/>
      </right>
      <top/>
      <bottom style="thick">
        <color rgb="FFFFFFFF"/>
      </bottom>
      <diagonal/>
    </border>
    <border>
      <left style="thin">
        <color rgb="FFFFFFFF"/>
      </left>
      <right style="thin">
        <color rgb="FFFFFFFF"/>
      </right>
      <top style="thin">
        <color rgb="FFFFFFFF"/>
      </top>
      <bottom style="thin">
        <color rgb="FFFFFFFF"/>
      </bottom>
      <diagonal/>
    </border>
  </borders>
  <cellStyleXfs count="11">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cellStyleXfs>
  <cellXfs count="23">
    <xf numFmtId="0" fontId="0" fillId="0" borderId="0" xfId="0"/>
    <xf numFmtId="0" fontId="1" fillId="0" borderId="0" xfId="0" applyFont="1" applyAlignment="1">
      <alignment vertical="center" wrapText="1"/>
    </xf>
    <xf numFmtId="0" fontId="0" fillId="0" borderId="0" xfId="0" applyAlignment="1">
      <alignment vertical="center" wrapText="1"/>
    </xf>
    <xf numFmtId="0" fontId="4" fillId="0" borderId="0" xfId="0" applyFont="1"/>
    <xf numFmtId="0" fontId="7" fillId="0" borderId="0" xfId="0" applyFont="1"/>
    <xf numFmtId="0" fontId="5" fillId="0" borderId="0" xfId="0" applyFont="1"/>
    <xf numFmtId="0" fontId="6" fillId="0" borderId="0" xfId="0" applyFont="1"/>
    <xf numFmtId="0" fontId="9" fillId="0" borderId="0" xfId="0" applyFont="1"/>
    <xf numFmtId="0" fontId="8" fillId="0" borderId="0" xfId="0" applyFont="1"/>
    <xf numFmtId="0" fontId="11" fillId="0" borderId="0" xfId="0" applyFont="1"/>
    <xf numFmtId="0" fontId="0" fillId="0" borderId="0" xfId="0" applyAlignment="1">
      <alignment wrapText="1"/>
    </xf>
    <xf numFmtId="0" fontId="4" fillId="0" borderId="0" xfId="0" applyFont="1" applyAlignment="1">
      <alignment horizontal="left" vertical="center"/>
    </xf>
    <xf numFmtId="0" fontId="1" fillId="0" borderId="0" xfId="0" applyFont="1" applyAlignment="1">
      <alignment wrapText="1"/>
    </xf>
    <xf numFmtId="0" fontId="10" fillId="2" borderId="1" xfId="0" applyFont="1" applyFill="1" applyBorder="1" applyAlignment="1">
      <alignment wrapText="1"/>
    </xf>
    <xf numFmtId="0" fontId="0" fillId="0" borderId="0" xfId="0" applyAlignment="1">
      <alignment vertical="center"/>
    </xf>
    <xf numFmtId="0" fontId="14" fillId="0" borderId="0" xfId="0" applyFont="1" applyAlignment="1">
      <alignment vertical="center" wrapText="1"/>
    </xf>
    <xf numFmtId="0" fontId="13" fillId="0" borderId="0" xfId="0" applyFont="1" applyAlignment="1">
      <alignment vertical="center" wrapText="1"/>
    </xf>
    <xf numFmtId="0" fontId="13" fillId="0" borderId="2" xfId="0" applyFont="1" applyBorder="1" applyAlignment="1">
      <alignment vertical="center" wrapText="1"/>
    </xf>
    <xf numFmtId="0" fontId="4" fillId="3" borderId="0" xfId="0" applyFont="1" applyFill="1" applyAlignment="1">
      <alignment vertical="center" wrapText="1"/>
    </xf>
    <xf numFmtId="0" fontId="4" fillId="0" borderId="0" xfId="0" applyFont="1" applyAlignment="1">
      <alignment vertical="center" wrapText="1"/>
    </xf>
    <xf numFmtId="0" fontId="14" fillId="0" borderId="0" xfId="0" applyFont="1" applyAlignment="1">
      <alignment vertical="center"/>
    </xf>
    <xf numFmtId="0" fontId="12" fillId="0" borderId="0" xfId="0" applyFont="1" applyAlignment="1">
      <alignment vertical="center" wrapText="1"/>
    </xf>
    <xf numFmtId="0" fontId="15" fillId="0" borderId="0" xfId="0" applyFont="1" applyAlignment="1">
      <alignment vertical="center" wrapText="1"/>
    </xf>
  </cellXfs>
  <cellStyles count="11">
    <cellStyle name="Followed Hyperlink" xfId="2" builtinId="9" hidden="1"/>
    <cellStyle name="Followed Hyperlink" xfId="4" builtinId="9" hidden="1"/>
    <cellStyle name="Followed Hyperlink" xfId="6" builtinId="9" hidden="1"/>
    <cellStyle name="Followed Hyperlink" xfId="8" builtinId="9" hidden="1"/>
    <cellStyle name="Followed Hyperlink" xfId="9" builtinId="9" hidden="1"/>
    <cellStyle name="Followed Hyperlink" xfId="10" builtinId="9" hidden="1"/>
    <cellStyle name="Hyperlink" xfId="1" builtinId="8" hidden="1"/>
    <cellStyle name="Hyperlink" xfId="3" builtinId="8" hidden="1"/>
    <cellStyle name="Hyperlink" xfId="5" builtinId="8" hidden="1"/>
    <cellStyle name="Hyperlink" xfId="7" builtinId="8" hidden="1"/>
    <cellStyle name="Normal" xfId="0" builtinId="0"/>
  </cellStyles>
  <dxfs count="25">
    <dxf>
      <font>
        <b val="0"/>
        <i val="0"/>
        <strike val="0"/>
        <condense val="0"/>
        <extend val="0"/>
        <outline val="0"/>
        <shadow val="0"/>
        <u val="none"/>
        <vertAlign val="baseline"/>
        <sz val="12"/>
        <color auto="1"/>
        <name val="Calibri"/>
        <scheme val="minor"/>
      </font>
      <fill>
        <patternFill patternType="none">
          <fgColor indexed="64"/>
          <bgColor indexed="65"/>
        </patternFill>
      </fill>
      <alignment horizontal="general" vertical="bottom" textRotation="0" wrapText="0" indent="0" justifyLastLine="0" shrinkToFit="0" readingOrder="0"/>
    </dxf>
    <dxf>
      <fill>
        <patternFill patternType="none">
          <fgColor indexed="64"/>
          <bgColor indexed="65"/>
        </patternFill>
      </fill>
      <alignment horizontal="general" vertical="bottom" textRotation="0" wrapText="1" indent="0" justifyLastLine="0" shrinkToFit="0" readingOrder="0"/>
    </dxf>
    <dxf>
      <numFmt numFmtId="0" formatCode="General"/>
      <fill>
        <patternFill patternType="none">
          <fgColor indexed="64"/>
          <bgColor indexed="65"/>
        </patternFill>
      </fill>
      <alignment horizontal="general" vertical="bottom" textRotation="0" wrapText="0" indent="0" justifyLastLine="0" shrinkToFit="0" readingOrder="0"/>
    </dxf>
    <dxf>
      <font>
        <strike val="0"/>
        <outline val="0"/>
        <shadow val="0"/>
        <u val="none"/>
        <vertAlign val="baseline"/>
        <color theme="0"/>
      </font>
    </dxf>
    <dxf>
      <font>
        <b val="0"/>
        <i val="0"/>
        <strike val="0"/>
        <condense val="0"/>
        <extend val="0"/>
        <outline val="0"/>
        <shadow val="0"/>
        <u val="none"/>
        <vertAlign val="baseline"/>
        <sz val="12"/>
        <color auto="1"/>
        <name val="Calibri"/>
        <scheme val="minor"/>
      </font>
      <fill>
        <patternFill patternType="none">
          <fgColor indexed="64"/>
          <bgColor indexed="65"/>
        </patternFill>
      </fill>
      <alignment horizontal="general" vertical="bottom" textRotation="0" wrapText="0" indent="0" justifyLastLine="0" shrinkToFit="0" readingOrder="0"/>
    </dxf>
    <dxf>
      <fill>
        <patternFill patternType="none">
          <fgColor indexed="64"/>
          <bgColor indexed="65"/>
        </patternFill>
      </fill>
      <alignment horizontal="general" vertical="center" textRotation="0" wrapText="1" indent="0" justifyLastLine="0" shrinkToFit="0" readingOrder="0"/>
    </dxf>
    <dxf>
      <numFmt numFmtId="0" formatCode="General"/>
      <fill>
        <patternFill patternType="none">
          <fgColor indexed="64"/>
          <bgColor indexed="65"/>
        </patternFill>
      </fill>
      <alignment horizontal="general" vertical="bottom" textRotation="0" wrapText="0" indent="0" justifyLastLine="0" shrinkToFit="0" readingOrder="0"/>
    </dxf>
    <dxf>
      <font>
        <strike val="0"/>
        <outline val="0"/>
        <shadow val="0"/>
        <u val="none"/>
        <vertAlign val="baseline"/>
        <color theme="0"/>
      </font>
    </dxf>
    <dxf>
      <alignment horizontal="general" vertical="center" textRotation="0" wrapText="1" indent="0" justifyLastLine="0" shrinkToFit="0" readingOrder="0"/>
    </dxf>
    <dxf>
      <font>
        <color auto="1"/>
      </font>
      <alignment horizontal="left" vertical="center" textRotation="0" wrapText="0" indent="0" justifyLastLine="0" shrinkToFit="0" readingOrder="0"/>
    </dxf>
    <dxf>
      <font>
        <color rgb="FF000000"/>
        <name val="Aptos Narrow"/>
        <family val="2"/>
        <scheme val="none"/>
      </font>
      <alignment horizontal="general" vertical="center" textRotation="0" wrapText="0" indent="0" justifyLastLine="0" shrinkToFit="0" readingOrder="0"/>
    </dxf>
    <dxf>
      <font>
        <color rgb="FF000000"/>
        <name val="Aptos Narrow"/>
        <family val="2"/>
        <scheme val="none"/>
      </font>
      <alignment horizontal="general" vertical="center" textRotation="0" wrapText="0" indent="0" justifyLastLine="0" shrinkToFit="0" readingOrder="0"/>
    </dxf>
    <dxf>
      <font>
        <strike val="0"/>
        <outline val="0"/>
        <shadow val="0"/>
        <u val="none"/>
        <vertAlign val="baseline"/>
        <sz val="12"/>
        <color auto="1"/>
        <name val="Calibri"/>
        <scheme val="minor"/>
      </font>
      <fill>
        <patternFill patternType="solid">
          <fgColor indexed="64"/>
          <bgColor rgb="FFDBE5F1"/>
        </patternFill>
      </fill>
      <alignment horizontal="general" vertical="bottom" textRotation="0" wrapText="1" indent="0" justifyLastLine="0" shrinkToFit="0" readingOrder="0"/>
      <border diagonalUp="0" diagonalDown="0" outline="0">
        <left/>
        <right style="thin">
          <color rgb="FFFFFFFF"/>
        </right>
        <top/>
        <bottom style="thin">
          <color rgb="FFFFFFFF"/>
        </bottom>
      </border>
    </dxf>
    <dxf>
      <font>
        <color auto="1"/>
      </font>
      <fill>
        <patternFill patternType="solid">
          <fgColor indexed="64"/>
          <bgColor rgb="FFDBE5F1"/>
        </patternFill>
      </fill>
      <alignment horizontal="general" vertical="center" textRotation="0" wrapText="0" indent="0" justifyLastLine="0" shrinkToFit="0" readingOrder="0"/>
      <border diagonalUp="0" diagonalDown="0" outline="0">
        <left/>
        <right style="thin">
          <color rgb="FFFFFFFF"/>
        </right>
        <top/>
        <bottom style="thin">
          <color rgb="FFFFFFFF"/>
        </bottom>
      </border>
    </dxf>
    <dxf>
      <font>
        <color rgb="FF000000"/>
        <name val="Aptos Narrow"/>
        <family val="2"/>
        <scheme val="none"/>
      </font>
      <alignment horizontal="general" vertical="center" textRotation="0" wrapText="1" indent="0" justifyLastLine="0" shrinkToFit="0" readingOrder="0"/>
    </dxf>
    <dxf>
      <numFmt numFmtId="0" formatCode="General"/>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2"/>
        <color theme="1"/>
        <name val="Calibri"/>
        <scheme val="minor"/>
      </font>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2"/>
        <color theme="1"/>
        <name val="Calibri"/>
        <scheme val="minor"/>
      </font>
      <alignment horizontal="general" textRotation="0" wrapText="1" indent="0" justifyLastLine="0" shrinkToFit="0" readingOrder="0"/>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DictionaryName" displayName="DictionaryName" ref="A1:E4" totalsRowShown="0" headerRowDxfId="24" dataDxfId="23">
  <autoFilter ref="A1:E4" xr:uid="{00000000-0009-0000-0100-000002000000}"/>
  <tableColumns count="5">
    <tableColumn id="1" xr3:uid="{00000000-0010-0000-0000-000001000000}" name="Start" dataDxfId="22"/>
    <tableColumn id="4" xr3:uid="{00000000-0010-0000-0000-000004000000}" name="Dictionary ID" dataDxfId="21"/>
    <tableColumn id="5" xr3:uid="{00000000-0010-0000-0000-000005000000}" name="DictionaryFile" dataDxfId="20"/>
    <tableColumn id="2" xr3:uid="{00000000-0010-0000-0000-000002000000}" name="DictionaryName" dataDxfId="19"/>
    <tableColumn id="3" xr3:uid="{00000000-0010-0000-0000-000003000000}" name="Description" dataDxfId="18"/>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Definitions" displayName="Definitions" ref="A1:H37" totalsRowShown="0" headerRowDxfId="17" dataDxfId="16">
  <autoFilter ref="A1:H37" xr:uid="{00000000-0009-0000-0100-000001000000}"/>
  <sortState xmlns:xlrd2="http://schemas.microsoft.com/office/spreadsheetml/2017/richdata2" ref="A2:H37">
    <sortCondition ref="A1:A37"/>
  </sortState>
  <tableColumns count="8">
    <tableColumn id="1" xr3:uid="{00000000-0010-0000-0100-000001000000}" name="Start" dataDxfId="15">
      <calculatedColumnFormula>IF(ISNA(VLOOKUP(B2,AssociatedElements!B$2:B2849,1,FALSE)),"Not used","")</calculatedColumnFormula>
    </tableColumn>
    <tableColumn id="10" xr3:uid="{00000000-0010-0000-0100-00000A000000}" name="ID" dataDxfId="14"/>
    <tableColumn id="7" xr3:uid="{00000000-0010-0000-0100-000007000000}" name="Name" dataDxfId="13"/>
    <tableColumn id="3" xr3:uid="{00000000-0010-0000-0100-000003000000}" name="Description" dataDxfId="12"/>
    <tableColumn id="4" xr3:uid="{00000000-0010-0000-0100-000004000000}" name="DataType" dataDxfId="11"/>
    <tableColumn id="5" xr3:uid="{00000000-0010-0000-0100-000005000000}" name="QuantityClass" dataDxfId="10"/>
    <tableColumn id="6" xr3:uid="{00000000-0010-0000-0100-000006000000}" name="Authority" dataDxfId="9"/>
    <tableColumn id="9" xr3:uid="{00000000-0010-0000-0100-000009000000}" name="Reference" dataDxfId="8"/>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AssociatedElements" displayName="AssociatedElements" ref="A1:D37" totalsRowShown="0" headerRowDxfId="7">
  <autoFilter ref="A1:D37" xr:uid="{00000000-0009-0000-0100-000003000000}"/>
  <sortState xmlns:xlrd2="http://schemas.microsoft.com/office/spreadsheetml/2017/richdata2" ref="A2:C2">
    <sortCondition ref="C1:C2"/>
  </sortState>
  <tableColumns count="4">
    <tableColumn id="1" xr3:uid="{00000000-0010-0000-0200-000001000000}" name="Start" dataDxfId="6">
      <calculatedColumnFormula>IF(ISNA(VLOOKUP(B2,Definitions!B$2:B$1839,1,FALSE)),"Not listed","")</calculatedColumnFormula>
    </tableColumn>
    <tableColumn id="4" xr3:uid="{00000000-0010-0000-0200-000004000000}" name="ID" dataDxfId="5"/>
    <tableColumn id="2" xr3:uid="{00000000-0010-0000-0200-000002000000}" name="SourceElement" dataDxfId="4"/>
    <tableColumn id="3" xr3:uid="{00000000-0010-0000-0200-000003000000}" name="ConditionalElement"/>
  </tableColumns>
  <tableStyleInfo name="TableStyleMedium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6630CC37-04AB-8D4D-892F-F71979176D16}" name="AssociatedElements5" displayName="AssociatedElements5" ref="A1:D2" totalsRowShown="0" headerRowDxfId="3">
  <autoFilter ref="A1:D2" xr:uid="{00000000-0009-0000-0100-000003000000}"/>
  <sortState xmlns:xlrd2="http://schemas.microsoft.com/office/spreadsheetml/2017/richdata2" ref="A2:C2">
    <sortCondition ref="C1:C2"/>
  </sortState>
  <tableColumns count="4">
    <tableColumn id="1" xr3:uid="{02380BFF-37AF-9E4B-90BC-810D8EE9F845}" name="Start" dataDxfId="2">
      <calculatedColumnFormula>IF(ISNA(VLOOKUP(B2,Definitions!B$2:B$1839,1,FALSE)),"Not listed","")</calculatedColumnFormula>
    </tableColumn>
    <tableColumn id="4" xr3:uid="{5E6BF6FE-A198-8C42-A675-7E2A6AC3DAC7}" name="ID" dataDxfId="1"/>
    <tableColumn id="2" xr3:uid="{5B418AFD-E436-414C-98B3-82272B95D62A}" name="Name" dataDxfId="0"/>
    <tableColumn id="3" xr3:uid="{1FE3CE3E-155C-A44F-A7E6-27A5EC4A69F8}" name="codeSpace"/>
  </tableColumns>
  <tableStyleInfo name="TableStyleMedium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3000000}" name="Table6" displayName="Table6" ref="A1:C187" totalsRowShown="0">
  <autoFilter ref="A1:C187" xr:uid="{00000000-0009-0000-0100-000006000000}"/>
  <sortState xmlns:xlrd2="http://schemas.microsoft.com/office/spreadsheetml/2017/richdata2" ref="A2:C187">
    <sortCondition ref="C1:C187"/>
  </sortState>
  <tableColumns count="3">
    <tableColumn id="1" xr3:uid="{00000000-0010-0000-0300-000001000000}" name="DataType"/>
    <tableColumn id="2" xr3:uid="{00000000-0010-0000-0300-000002000000}" name="DataType2"/>
    <tableColumn id="3" xr3:uid="{00000000-0010-0000-0300-000003000000}" name="QuantityClass"/>
  </tableColumns>
  <tableStyleInfo name="TableStyleMedium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E4"/>
  <sheetViews>
    <sheetView tabSelected="1" workbookViewId="0">
      <selection activeCell="C12" sqref="C12"/>
    </sheetView>
  </sheetViews>
  <sheetFormatPr baseColWidth="10" defaultColWidth="11" defaultRowHeight="16" x14ac:dyDescent="0.2"/>
  <cols>
    <col min="1" max="1" width="7.5" style="10" customWidth="1"/>
    <col min="2" max="2" width="41.33203125" style="10" customWidth="1"/>
    <col min="3" max="3" width="26.33203125" style="10" customWidth="1"/>
    <col min="4" max="4" width="35.6640625" style="10" customWidth="1"/>
    <col min="5" max="5" width="76" style="10" customWidth="1"/>
    <col min="6" max="16384" width="11" style="10"/>
  </cols>
  <sheetData>
    <row r="1" spans="1:5" s="12" customFormat="1" ht="18" thickBot="1" x14ac:dyDescent="0.25">
      <c r="A1" s="12" t="s">
        <v>13</v>
      </c>
      <c r="B1" s="12" t="s">
        <v>7</v>
      </c>
      <c r="C1" s="13" t="s">
        <v>230</v>
      </c>
      <c r="D1" s="12" t="s">
        <v>14</v>
      </c>
      <c r="E1" s="12" t="s">
        <v>0</v>
      </c>
    </row>
    <row r="2" spans="1:5" s="12" customFormat="1" ht="18" thickTop="1" x14ac:dyDescent="0.2">
      <c r="A2" s="1"/>
      <c r="B2" s="1"/>
      <c r="C2" s="1"/>
      <c r="D2" s="1"/>
      <c r="E2" s="1" t="s">
        <v>223</v>
      </c>
    </row>
    <row r="3" spans="1:5" s="2" customFormat="1" ht="154" customHeight="1" x14ac:dyDescent="0.2">
      <c r="B3" s="2" t="s">
        <v>237</v>
      </c>
      <c r="C3" s="14" t="s">
        <v>237</v>
      </c>
      <c r="D3" s="14" t="s">
        <v>238</v>
      </c>
      <c r="E3" s="2" t="s">
        <v>240</v>
      </c>
    </row>
    <row r="4" spans="1:5" ht="17" x14ac:dyDescent="0.2">
      <c r="A4" s="2"/>
      <c r="B4" s="2"/>
      <c r="D4" s="2"/>
      <c r="E4" s="2" t="s">
        <v>239</v>
      </c>
    </row>
  </sheetData>
  <pageMargins left="0.7" right="0.7" top="0.75" bottom="0.75" header="0.3" footer="0.3"/>
  <pageSetup orientation="portrait" horizontalDpi="0" verticalDpi="0"/>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H37"/>
  <sheetViews>
    <sheetView topLeftCell="A17" zoomScale="150" zoomScaleNormal="150" workbookViewId="0">
      <selection activeCell="B37" sqref="B27:B37"/>
    </sheetView>
  </sheetViews>
  <sheetFormatPr baseColWidth="10" defaultColWidth="10.83203125" defaultRowHeight="16" x14ac:dyDescent="0.2"/>
  <cols>
    <col min="1" max="1" width="7" style="2" customWidth="1"/>
    <col min="2" max="2" width="25.83203125" style="2" customWidth="1"/>
    <col min="3" max="3" width="31.6640625" style="2" customWidth="1"/>
    <col min="4" max="4" width="84.6640625" style="2" customWidth="1"/>
    <col min="5" max="5" width="11.1640625" style="2" customWidth="1"/>
    <col min="6" max="6" width="25.6640625" style="2" bestFit="1" customWidth="1"/>
    <col min="7" max="7" width="17.83203125" style="2" customWidth="1"/>
    <col min="8" max="8" width="20.83203125" style="2" customWidth="1"/>
    <col min="9" max="16384" width="10.83203125" style="2"/>
  </cols>
  <sheetData>
    <row r="1" spans="1:8" s="1" customFormat="1" ht="17" x14ac:dyDescent="0.2">
      <c r="A1" s="1" t="s">
        <v>13</v>
      </c>
      <c r="B1" s="1" t="s">
        <v>227</v>
      </c>
      <c r="C1" s="1" t="s">
        <v>8</v>
      </c>
      <c r="D1" s="1" t="s">
        <v>0</v>
      </c>
      <c r="E1" s="1" t="s">
        <v>165</v>
      </c>
      <c r="F1" s="1" t="s">
        <v>228</v>
      </c>
      <c r="G1" s="1" t="s">
        <v>9</v>
      </c>
      <c r="H1" s="1" t="s">
        <v>224</v>
      </c>
    </row>
    <row r="2" spans="1:8" ht="34" x14ac:dyDescent="0.2">
      <c r="A2" s="2" t="str">
        <f>IF(ISNA(VLOOKUP(B2,AssociatedElements!B$2:B2866,1,FALSE)),"Not used","")</f>
        <v/>
      </c>
      <c r="B2" s="15" t="s">
        <v>244</v>
      </c>
      <c r="C2" s="15" t="s">
        <v>245</v>
      </c>
      <c r="D2" s="16" t="s">
        <v>246</v>
      </c>
      <c r="E2" s="15" t="s">
        <v>1</v>
      </c>
      <c r="F2" s="15" t="s">
        <v>17</v>
      </c>
      <c r="G2" s="11"/>
    </row>
    <row r="3" spans="1:8" ht="17" x14ac:dyDescent="0.2">
      <c r="A3" s="2" t="str">
        <f>IF(ISNA(VLOOKUP(B3,AssociatedElements!B$2:B2888,1,FALSE)),"Not used","")</f>
        <v/>
      </c>
      <c r="B3" s="15" t="s">
        <v>250</v>
      </c>
      <c r="C3" s="15" t="s">
        <v>251</v>
      </c>
      <c r="D3" s="16" t="s">
        <v>252</v>
      </c>
      <c r="E3" s="15" t="s">
        <v>1</v>
      </c>
      <c r="F3" s="15" t="s">
        <v>16</v>
      </c>
      <c r="G3" s="11"/>
    </row>
    <row r="4" spans="1:8" ht="17" x14ac:dyDescent="0.2">
      <c r="A4" s="2" t="str">
        <f>IF(ISNA(VLOOKUP(B4,AssociatedElements!B$2:B2899,1,FALSE)),"Not used","")</f>
        <v/>
      </c>
      <c r="B4" s="2" t="s">
        <v>253</v>
      </c>
      <c r="C4" s="2" t="s">
        <v>254</v>
      </c>
      <c r="D4" s="2" t="s">
        <v>255</v>
      </c>
      <c r="E4" s="2" t="s">
        <v>1</v>
      </c>
      <c r="F4" s="2" t="s">
        <v>2</v>
      </c>
      <c r="G4" s="11"/>
    </row>
    <row r="5" spans="1:8" ht="34" x14ac:dyDescent="0.2">
      <c r="A5" s="2" t="str">
        <f>IF(ISNA(VLOOKUP(B5,AssociatedElements!B$2:B2900,1,FALSE)),"Not used","")</f>
        <v/>
      </c>
      <c r="B5" s="15" t="s">
        <v>256</v>
      </c>
      <c r="C5" s="15" t="s">
        <v>257</v>
      </c>
      <c r="D5" s="16" t="s">
        <v>258</v>
      </c>
      <c r="E5" s="15" t="s">
        <v>1</v>
      </c>
      <c r="F5" s="15" t="s">
        <v>11</v>
      </c>
      <c r="G5" s="11"/>
    </row>
    <row r="6" spans="1:8" ht="17" x14ac:dyDescent="0.2">
      <c r="A6" s="2" t="str">
        <f>IF(ISNA(VLOOKUP(B6,AssociatedElements!B$2:B2906,1,FALSE)),"Not used","")</f>
        <v/>
      </c>
      <c r="B6" s="2" t="s">
        <v>262</v>
      </c>
      <c r="C6" s="18" t="s">
        <v>263</v>
      </c>
      <c r="D6" s="18" t="s">
        <v>264</v>
      </c>
      <c r="E6" s="19" t="s">
        <v>1</v>
      </c>
      <c r="F6" s="2" t="s">
        <v>25</v>
      </c>
      <c r="G6" s="11"/>
    </row>
    <row r="7" spans="1:8" ht="17" x14ac:dyDescent="0.2">
      <c r="A7" s="2" t="str">
        <f>IF(ISNA(VLOOKUP(B7,AssociatedElements!B$2:B2910,1,FALSE)),"Not used","")</f>
        <v/>
      </c>
      <c r="B7" s="2" t="s">
        <v>268</v>
      </c>
      <c r="C7" s="2" t="s">
        <v>269</v>
      </c>
      <c r="D7" s="2" t="s">
        <v>270</v>
      </c>
      <c r="E7" s="2" t="s">
        <v>1</v>
      </c>
      <c r="F7" s="2" t="s">
        <v>105</v>
      </c>
      <c r="G7" s="11"/>
    </row>
    <row r="8" spans="1:8" ht="17" x14ac:dyDescent="0.2">
      <c r="A8" s="2" t="str">
        <f>IF(ISNA(VLOOKUP(B8,AssociatedElements!B$2:B2911,1,FALSE)),"Not used","")</f>
        <v/>
      </c>
      <c r="B8" s="2" t="s">
        <v>271</v>
      </c>
      <c r="C8" s="2" t="s">
        <v>272</v>
      </c>
      <c r="D8" s="2" t="s">
        <v>273</v>
      </c>
      <c r="E8" s="2" t="s">
        <v>1</v>
      </c>
      <c r="F8" s="2" t="s">
        <v>162</v>
      </c>
      <c r="G8" s="11"/>
    </row>
    <row r="9" spans="1:8" ht="17" x14ac:dyDescent="0.2">
      <c r="A9" s="2" t="str">
        <f>IF(ISNA(VLOOKUP(B9,AssociatedElements!B$2:B2917,1,FALSE)),"Not used","")</f>
        <v/>
      </c>
      <c r="B9" s="2" t="s">
        <v>274</v>
      </c>
      <c r="C9" s="18" t="s">
        <v>275</v>
      </c>
      <c r="D9" s="18" t="s">
        <v>276</v>
      </c>
      <c r="E9" s="19" t="s">
        <v>1</v>
      </c>
      <c r="F9" s="2" t="s">
        <v>3</v>
      </c>
      <c r="G9" s="11"/>
    </row>
    <row r="10" spans="1:8" ht="17" x14ac:dyDescent="0.2">
      <c r="A10" s="2" t="str">
        <f>IF(ISNA(VLOOKUP(B10,AssociatedElements!B$2:B2919,1,FALSE)),"Not used","")</f>
        <v/>
      </c>
      <c r="B10" s="15" t="s">
        <v>277</v>
      </c>
      <c r="C10" s="15" t="s">
        <v>277</v>
      </c>
      <c r="D10" s="16" t="s">
        <v>278</v>
      </c>
      <c r="E10" s="15" t="s">
        <v>1</v>
      </c>
      <c r="F10" s="15" t="s">
        <v>24</v>
      </c>
      <c r="G10" s="11"/>
    </row>
    <row r="11" spans="1:8" ht="34" x14ac:dyDescent="0.2">
      <c r="A11" s="2" t="str">
        <f>IF(ISNA(VLOOKUP(B11,AssociatedElements!B$2:B2921,1,FALSE)),"Not used","")</f>
        <v/>
      </c>
      <c r="B11" s="15" t="s">
        <v>279</v>
      </c>
      <c r="C11" s="15" t="s">
        <v>280</v>
      </c>
      <c r="D11" s="16" t="s">
        <v>281</v>
      </c>
      <c r="E11" s="15" t="s">
        <v>1</v>
      </c>
      <c r="F11" s="15" t="s">
        <v>11</v>
      </c>
      <c r="G11" s="11"/>
    </row>
    <row r="12" spans="1:8" ht="17" x14ac:dyDescent="0.2">
      <c r="A12" s="2" t="str">
        <f>IF(ISNA(VLOOKUP(B12,AssociatedElements!B$2:B2922,1,FALSE)),"Not used","")</f>
        <v/>
      </c>
      <c r="B12" s="15" t="s">
        <v>282</v>
      </c>
      <c r="C12" s="15" t="s">
        <v>283</v>
      </c>
      <c r="D12" s="16" t="s">
        <v>284</v>
      </c>
      <c r="E12" s="15" t="s">
        <v>1</v>
      </c>
      <c r="F12" s="15" t="s">
        <v>11</v>
      </c>
      <c r="G12" s="11"/>
    </row>
    <row r="13" spans="1:8" ht="17" x14ac:dyDescent="0.2">
      <c r="A13" s="2" t="str">
        <f>IF(ISNA(VLOOKUP(B13,AssociatedElements!B$2:B2923,1,FALSE)),"Not used","")</f>
        <v/>
      </c>
      <c r="B13" s="15" t="s">
        <v>285</v>
      </c>
      <c r="C13" s="15" t="s">
        <v>286</v>
      </c>
      <c r="D13" s="16" t="s">
        <v>287</v>
      </c>
      <c r="E13" s="15" t="s">
        <v>1</v>
      </c>
      <c r="F13" s="15" t="s">
        <v>11</v>
      </c>
      <c r="G13" s="11"/>
    </row>
    <row r="14" spans="1:8" ht="17" x14ac:dyDescent="0.2">
      <c r="A14" s="2" t="str">
        <f>IF(ISNA(VLOOKUP(B14,AssociatedElements!B$2:B2927,1,FALSE)),"Not used","")</f>
        <v/>
      </c>
      <c r="B14" s="15" t="s">
        <v>288</v>
      </c>
      <c r="C14" s="15" t="s">
        <v>288</v>
      </c>
      <c r="D14" s="16" t="s">
        <v>289</v>
      </c>
      <c r="E14" s="15" t="s">
        <v>1</v>
      </c>
      <c r="F14" s="15" t="s">
        <v>24</v>
      </c>
      <c r="G14" s="11"/>
    </row>
    <row r="15" spans="1:8" ht="17" x14ac:dyDescent="0.2">
      <c r="A15" s="2" t="str">
        <f>IF(ISNA(VLOOKUP(B15,AssociatedElements!B$2:B2969,1,FALSE)),"Not used","")</f>
        <v/>
      </c>
      <c r="B15" s="15" t="s">
        <v>298</v>
      </c>
      <c r="C15" s="20" t="s">
        <v>299</v>
      </c>
      <c r="D15" s="21" t="s">
        <v>300</v>
      </c>
      <c r="E15" s="20" t="s">
        <v>1</v>
      </c>
      <c r="F15" s="20" t="s">
        <v>3</v>
      </c>
      <c r="G15" s="11"/>
    </row>
    <row r="16" spans="1:8" ht="17" x14ac:dyDescent="0.2">
      <c r="A16" s="2" t="str">
        <f>IF(ISNA(VLOOKUP(B16,AssociatedElements!B$2:B2970,1,FALSE)),"Not used","")</f>
        <v/>
      </c>
      <c r="B16" s="15" t="s">
        <v>301</v>
      </c>
      <c r="C16" s="20" t="s">
        <v>302</v>
      </c>
      <c r="D16" s="21" t="s">
        <v>303</v>
      </c>
      <c r="E16" s="20" t="s">
        <v>1</v>
      </c>
      <c r="F16" s="20" t="s">
        <v>3</v>
      </c>
      <c r="G16" s="11"/>
    </row>
    <row r="17" spans="1:7" ht="17" x14ac:dyDescent="0.2">
      <c r="A17" s="2" t="str">
        <f>IF(ISNA(VLOOKUP(B17,AssociatedElements!B$2:B2971,1,FALSE)),"Not used","")</f>
        <v/>
      </c>
      <c r="B17" s="15" t="s">
        <v>304</v>
      </c>
      <c r="C17" s="20" t="s">
        <v>305</v>
      </c>
      <c r="D17" s="21" t="s">
        <v>306</v>
      </c>
      <c r="E17" s="20" t="s">
        <v>1</v>
      </c>
      <c r="F17" s="20" t="s">
        <v>3</v>
      </c>
      <c r="G17" s="11"/>
    </row>
    <row r="18" spans="1:7" ht="17" x14ac:dyDescent="0.2">
      <c r="A18" s="2" t="str">
        <f>IF(ISNA(VLOOKUP(B18,AssociatedElements!B$2:B2977,1,FALSE)),"Not used","")</f>
        <v/>
      </c>
      <c r="B18" s="15" t="s">
        <v>310</v>
      </c>
      <c r="C18" s="20" t="s">
        <v>311</v>
      </c>
      <c r="D18" s="21" t="s">
        <v>312</v>
      </c>
      <c r="E18" s="20" t="s">
        <v>1</v>
      </c>
      <c r="F18" s="20" t="s">
        <v>20</v>
      </c>
      <c r="G18" s="11"/>
    </row>
    <row r="19" spans="1:7" ht="17" x14ac:dyDescent="0.2">
      <c r="A19" s="2" t="str">
        <f>IF(ISNA(VLOOKUP(B19,AssociatedElements!B$2:B2991,1,FALSE)),"Not used","")</f>
        <v/>
      </c>
      <c r="B19" s="15" t="s">
        <v>313</v>
      </c>
      <c r="C19" s="20" t="s">
        <v>314</v>
      </c>
      <c r="D19" s="21" t="s">
        <v>315</v>
      </c>
      <c r="E19" s="20" t="s">
        <v>1</v>
      </c>
      <c r="F19" s="20" t="s">
        <v>3</v>
      </c>
      <c r="G19" s="11"/>
    </row>
    <row r="20" spans="1:7" ht="17" x14ac:dyDescent="0.2">
      <c r="A20" s="2" t="str">
        <f>IF(ISNA(VLOOKUP(B20,AssociatedElements!B$2:B2993,1,FALSE)),"Not used","")</f>
        <v/>
      </c>
      <c r="B20" s="15" t="s">
        <v>316</v>
      </c>
      <c r="C20" s="20" t="s">
        <v>317</v>
      </c>
      <c r="D20" s="21" t="s">
        <v>318</v>
      </c>
      <c r="E20" s="20" t="s">
        <v>1</v>
      </c>
      <c r="F20" s="20" t="s">
        <v>10</v>
      </c>
      <c r="G20" s="11"/>
    </row>
    <row r="21" spans="1:7" ht="17" x14ac:dyDescent="0.2">
      <c r="A21" s="2" t="str">
        <f>IF(ISNA(VLOOKUP(B21,AssociatedElements!B$2:B3003,1,FALSE)),"Not used","")</f>
        <v/>
      </c>
      <c r="B21" s="15" t="s">
        <v>322</v>
      </c>
      <c r="C21" s="20" t="s">
        <v>323</v>
      </c>
      <c r="D21" s="21" t="s">
        <v>324</v>
      </c>
      <c r="E21" s="20" t="s">
        <v>1</v>
      </c>
      <c r="F21" s="20" t="s">
        <v>22</v>
      </c>
      <c r="G21" s="11"/>
    </row>
    <row r="22" spans="1:7" ht="17" x14ac:dyDescent="0.2">
      <c r="A22" s="2" t="str">
        <f>IF(ISNA(VLOOKUP(B22,AssociatedElements!B$2:B3006,1,FALSE)),"Not used","")</f>
        <v/>
      </c>
      <c r="B22" s="15" t="s">
        <v>25</v>
      </c>
      <c r="C22" s="20" t="s">
        <v>328</v>
      </c>
      <c r="D22" s="21" t="s">
        <v>329</v>
      </c>
      <c r="E22" s="20" t="s">
        <v>25</v>
      </c>
      <c r="F22" s="20" t="s">
        <v>25</v>
      </c>
      <c r="G22" s="11"/>
    </row>
    <row r="23" spans="1:7" ht="17" x14ac:dyDescent="0.2">
      <c r="A23" s="2" t="str">
        <f>IF(ISNA(VLOOKUP(B23,AssociatedElements!B$2:B3007,1,FALSE)),"Not used","")</f>
        <v/>
      </c>
      <c r="B23" s="15" t="s">
        <v>330</v>
      </c>
      <c r="C23" s="20" t="s">
        <v>331</v>
      </c>
      <c r="D23" s="21" t="s">
        <v>332</v>
      </c>
      <c r="E23" s="20" t="s">
        <v>1</v>
      </c>
      <c r="F23" s="20" t="s">
        <v>3</v>
      </c>
      <c r="G23" s="11"/>
    </row>
    <row r="24" spans="1:7" ht="17" x14ac:dyDescent="0.2">
      <c r="A24" s="2" t="str">
        <f>IF(ISNA(VLOOKUP(B24,AssociatedElements!B$2:B3010,1,FALSE)),"Not used","")</f>
        <v/>
      </c>
      <c r="B24" s="2" t="s">
        <v>336</v>
      </c>
      <c r="C24" s="2" t="s">
        <v>337</v>
      </c>
      <c r="D24" s="18" t="s">
        <v>338</v>
      </c>
      <c r="E24" s="2" t="s">
        <v>1</v>
      </c>
      <c r="F24" s="2" t="s">
        <v>3</v>
      </c>
      <c r="G24" s="11"/>
    </row>
    <row r="25" spans="1:7" ht="34" x14ac:dyDescent="0.2">
      <c r="A25" s="2" t="str">
        <f>IF(ISNA(VLOOKUP(B25,AssociatedElements!B$2:B3023,1,FALSE)),"Not used","")</f>
        <v/>
      </c>
      <c r="B25" s="15" t="s">
        <v>339</v>
      </c>
      <c r="C25" s="15" t="s">
        <v>340</v>
      </c>
      <c r="D25" s="2" t="s">
        <v>341</v>
      </c>
      <c r="E25" s="15" t="s">
        <v>1</v>
      </c>
      <c r="F25" s="15" t="s">
        <v>2</v>
      </c>
      <c r="G25" s="11"/>
    </row>
    <row r="26" spans="1:7" ht="34" x14ac:dyDescent="0.2">
      <c r="A26" s="2" t="str">
        <f>IF(ISNA(VLOOKUP(B26,AssociatedElements!B$2:B3024,1,FALSE)),"Not used","")</f>
        <v/>
      </c>
      <c r="B26" s="15" t="s">
        <v>342</v>
      </c>
      <c r="C26" s="15" t="s">
        <v>343</v>
      </c>
      <c r="D26" s="2" t="s">
        <v>344</v>
      </c>
      <c r="E26" s="15" t="s">
        <v>1</v>
      </c>
      <c r="F26" s="15" t="s">
        <v>2</v>
      </c>
      <c r="G26" s="11"/>
    </row>
    <row r="27" spans="1:7" ht="68" x14ac:dyDescent="0.2">
      <c r="A27" s="2" t="str">
        <f>IF(ISNA(VLOOKUP(B27,AssociatedElements!B$2:B2865,1,FALSE)),"Not used","")</f>
        <v/>
      </c>
      <c r="B27" s="15" t="s">
        <v>241</v>
      </c>
      <c r="C27" s="15" t="s">
        <v>242</v>
      </c>
      <c r="D27" s="17" t="s">
        <v>243</v>
      </c>
      <c r="E27" s="15" t="s">
        <v>180</v>
      </c>
      <c r="F27" s="15" t="s">
        <v>10</v>
      </c>
      <c r="G27" s="11"/>
    </row>
    <row r="28" spans="1:7" ht="34" x14ac:dyDescent="0.2">
      <c r="A28" s="2" t="str">
        <f>IF(ISNA(VLOOKUP(B28,AssociatedElements!B$2:B2871,1,FALSE)),"Not used","")</f>
        <v/>
      </c>
      <c r="B28" s="15" t="s">
        <v>247</v>
      </c>
      <c r="C28" s="15" t="s">
        <v>248</v>
      </c>
      <c r="D28" s="16" t="s">
        <v>249</v>
      </c>
      <c r="E28" s="15" t="s">
        <v>1</v>
      </c>
      <c r="F28" s="15" t="s">
        <v>28</v>
      </c>
      <c r="G28" s="11"/>
    </row>
    <row r="29" spans="1:7" ht="85" x14ac:dyDescent="0.2">
      <c r="A29" s="2" t="str">
        <f>IF(ISNA(VLOOKUP(B29,AssociatedElements!B$2:B2902,1,FALSE)),"Not used","")</f>
        <v/>
      </c>
      <c r="B29" s="15" t="s">
        <v>259</v>
      </c>
      <c r="C29" s="15" t="s">
        <v>260</v>
      </c>
      <c r="D29" s="16" t="s">
        <v>261</v>
      </c>
      <c r="E29" s="15" t="s">
        <v>1</v>
      </c>
      <c r="F29" s="15" t="s">
        <v>3</v>
      </c>
      <c r="G29" s="11"/>
    </row>
    <row r="30" spans="1:7" ht="68" x14ac:dyDescent="0.2">
      <c r="A30" s="2" t="str">
        <f>IF(ISNA(VLOOKUP(B30,AssociatedElements!B$2:B2908,1,FALSE)),"Not used","")</f>
        <v/>
      </c>
      <c r="B30" s="15" t="s">
        <v>265</v>
      </c>
      <c r="C30" s="15" t="s">
        <v>266</v>
      </c>
      <c r="D30" s="16" t="s">
        <v>267</v>
      </c>
      <c r="E30" s="15" t="s">
        <v>1</v>
      </c>
      <c r="F30" s="15"/>
      <c r="G30" s="11"/>
    </row>
    <row r="31" spans="1:7" ht="34" x14ac:dyDescent="0.2">
      <c r="A31" s="2" t="str">
        <f>IF(ISNA(VLOOKUP(B31,AssociatedElements!B$2:B2961,1,FALSE)),"Not used","")</f>
        <v/>
      </c>
      <c r="B31" s="15" t="s">
        <v>290</v>
      </c>
      <c r="C31" s="20" t="s">
        <v>290</v>
      </c>
      <c r="D31" s="21" t="s">
        <v>291</v>
      </c>
      <c r="E31" s="20" t="s">
        <v>1</v>
      </c>
      <c r="F31" s="20"/>
      <c r="G31" s="11"/>
    </row>
    <row r="32" spans="1:7" ht="34" x14ac:dyDescent="0.2">
      <c r="A32" s="2" t="str">
        <f>IF(ISNA(VLOOKUP(B32,AssociatedElements!B$2:B2962,1,FALSE)),"Not used","")</f>
        <v/>
      </c>
      <c r="B32" s="15" t="s">
        <v>292</v>
      </c>
      <c r="C32" s="20" t="s">
        <v>293</v>
      </c>
      <c r="D32" s="21" t="s">
        <v>294</v>
      </c>
      <c r="E32" s="20" t="s">
        <v>1</v>
      </c>
      <c r="F32" s="20" t="s">
        <v>12</v>
      </c>
      <c r="G32" s="11"/>
    </row>
    <row r="33" spans="1:7" ht="34" x14ac:dyDescent="0.2">
      <c r="A33" s="2" t="str">
        <f>IF(ISNA(VLOOKUP(B33,AssociatedElements!B$2:B2967,1,FALSE)),"Not used","")</f>
        <v/>
      </c>
      <c r="B33" s="15" t="s">
        <v>295</v>
      </c>
      <c r="C33" s="20" t="s">
        <v>296</v>
      </c>
      <c r="D33" s="21" t="s">
        <v>297</v>
      </c>
      <c r="E33" s="20" t="s">
        <v>1</v>
      </c>
      <c r="F33" s="20" t="s">
        <v>3</v>
      </c>
      <c r="G33" s="11"/>
    </row>
    <row r="34" spans="1:7" ht="34" x14ac:dyDescent="0.2">
      <c r="A34" s="2" t="str">
        <f>IF(ISNA(VLOOKUP(B34,AssociatedElements!B$2:B2975,1,FALSE)),"Not used","")</f>
        <v/>
      </c>
      <c r="B34" s="15" t="s">
        <v>307</v>
      </c>
      <c r="C34" s="20" t="s">
        <v>308</v>
      </c>
      <c r="D34" s="21" t="s">
        <v>309</v>
      </c>
      <c r="E34" s="20" t="s">
        <v>1</v>
      </c>
      <c r="F34" s="20" t="s">
        <v>24</v>
      </c>
      <c r="G34" s="11"/>
    </row>
    <row r="35" spans="1:7" ht="34" x14ac:dyDescent="0.2">
      <c r="A35" s="2" t="str">
        <f>IF(ISNA(VLOOKUP(B35,AssociatedElements!B$2:B2999,1,FALSE)),"Not used","")</f>
        <v/>
      </c>
      <c r="B35" s="15" t="s">
        <v>319</v>
      </c>
      <c r="C35" s="20" t="s">
        <v>320</v>
      </c>
      <c r="D35" s="21" t="s">
        <v>321</v>
      </c>
      <c r="E35" s="20" t="s">
        <v>1</v>
      </c>
      <c r="F35" s="20" t="s">
        <v>28</v>
      </c>
      <c r="G35" s="11"/>
    </row>
    <row r="36" spans="1:7" ht="34" x14ac:dyDescent="0.2">
      <c r="A36" s="2" t="str">
        <f>IF(ISNA(VLOOKUP(B36,AssociatedElements!B$2:B3005,1,FALSE)),"Not used","")</f>
        <v/>
      </c>
      <c r="B36" s="15" t="s">
        <v>325</v>
      </c>
      <c r="C36" s="20" t="s">
        <v>326</v>
      </c>
      <c r="D36" s="21" t="s">
        <v>327</v>
      </c>
      <c r="E36" s="20" t="s">
        <v>1</v>
      </c>
      <c r="F36" s="20" t="s">
        <v>5</v>
      </c>
      <c r="G36" s="11"/>
    </row>
    <row r="37" spans="1:7" ht="34" x14ac:dyDescent="0.2">
      <c r="A37" s="2" t="str">
        <f>IF(ISNA(VLOOKUP(B37,AssociatedElements!B$2:B3009,1,FALSE)),"Not used","")</f>
        <v/>
      </c>
      <c r="B37" s="2" t="s">
        <v>333</v>
      </c>
      <c r="C37" s="2" t="s">
        <v>334</v>
      </c>
      <c r="D37" s="2" t="s">
        <v>335</v>
      </c>
      <c r="E37" s="2" t="s">
        <v>1</v>
      </c>
      <c r="F37" s="2" t="s">
        <v>111</v>
      </c>
      <c r="G37" s="11"/>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D37"/>
  <sheetViews>
    <sheetView zoomScale="120" zoomScaleNormal="120" workbookViewId="0">
      <pane ySplit="1" topLeftCell="A2" activePane="bottomLeft" state="frozen"/>
      <selection pane="bottomLeft" activeCell="C29" sqref="C29"/>
    </sheetView>
  </sheetViews>
  <sheetFormatPr baseColWidth="10" defaultColWidth="10.83203125" defaultRowHeight="16" x14ac:dyDescent="0.2"/>
  <cols>
    <col min="1" max="1" width="6.83203125" customWidth="1"/>
    <col min="2" max="2" width="31.6640625" customWidth="1"/>
    <col min="3" max="3" width="86.1640625" style="3" customWidth="1"/>
    <col min="4" max="4" width="93" customWidth="1"/>
  </cols>
  <sheetData>
    <row r="1" spans="1:4" s="6" customFormat="1" x14ac:dyDescent="0.2">
      <c r="A1" s="4" t="s">
        <v>13</v>
      </c>
      <c r="B1" s="4" t="s">
        <v>227</v>
      </c>
      <c r="C1" s="5" t="s">
        <v>225</v>
      </c>
      <c r="D1" s="6" t="s">
        <v>226</v>
      </c>
    </row>
    <row r="2" spans="1:4" ht="17" x14ac:dyDescent="0.2">
      <c r="A2" t="str">
        <f>IF(ISNA(VLOOKUP(#REF!,Definitions!B$2:B$1839,1,FALSE)),"Not listed","")</f>
        <v/>
      </c>
      <c r="B2" s="2" t="s">
        <v>244</v>
      </c>
      <c r="C2" s="3" t="s">
        <v>345</v>
      </c>
    </row>
    <row r="3" spans="1:4" ht="17" x14ac:dyDescent="0.2">
      <c r="A3" t="str">
        <f>IF(ISNA(VLOOKUP(B3,Definitions!B$2:B$1839,1,FALSE)),"Not listed","")</f>
        <v/>
      </c>
      <c r="B3" s="22" t="s">
        <v>250</v>
      </c>
      <c r="C3" s="3" t="s">
        <v>345</v>
      </c>
    </row>
    <row r="4" spans="1:4" ht="17" x14ac:dyDescent="0.2">
      <c r="A4" t="str">
        <f>IF(ISNA(VLOOKUP(B4,Definitions!B$2:B$1839,1,FALSE)),"Not listed","")</f>
        <v/>
      </c>
      <c r="B4" s="2" t="s">
        <v>253</v>
      </c>
      <c r="C4" s="3" t="s">
        <v>345</v>
      </c>
    </row>
    <row r="5" spans="1:4" ht="17" x14ac:dyDescent="0.2">
      <c r="A5" t="str">
        <f>IF(ISNA(VLOOKUP(B5,Definitions!B$2:B$1839,1,FALSE)),"Not listed","")</f>
        <v/>
      </c>
      <c r="B5" s="2" t="s">
        <v>256</v>
      </c>
      <c r="C5" s="3" t="s">
        <v>345</v>
      </c>
    </row>
    <row r="6" spans="1:4" ht="17" x14ac:dyDescent="0.2">
      <c r="A6" t="str">
        <f>IF(ISNA(VLOOKUP(B6,Definitions!B$2:B$1839,1,FALSE)),"Not listed","")</f>
        <v/>
      </c>
      <c r="B6" s="2" t="s">
        <v>262</v>
      </c>
      <c r="C6" s="3" t="s">
        <v>345</v>
      </c>
    </row>
    <row r="7" spans="1:4" ht="17" x14ac:dyDescent="0.2">
      <c r="A7" t="str">
        <f>IF(ISNA(VLOOKUP(B7,Definitions!B$2:B$1839,1,FALSE)),"Not listed","")</f>
        <v/>
      </c>
      <c r="B7" s="2" t="s">
        <v>268</v>
      </c>
      <c r="C7" s="3" t="s">
        <v>345</v>
      </c>
    </row>
    <row r="8" spans="1:4" ht="17" x14ac:dyDescent="0.2">
      <c r="A8" t="str">
        <f>IF(ISNA(VLOOKUP(B8,Definitions!B$2:B$1839,1,FALSE)),"Not listed","")</f>
        <v/>
      </c>
      <c r="B8" s="2" t="s">
        <v>271</v>
      </c>
      <c r="C8" s="3" t="s">
        <v>345</v>
      </c>
    </row>
    <row r="9" spans="1:4" ht="17" x14ac:dyDescent="0.2">
      <c r="A9" t="str">
        <f>IF(ISNA(VLOOKUP(B9,Definitions!B$2:B$1839,1,FALSE)),"Not listed","")</f>
        <v/>
      </c>
      <c r="B9" s="2" t="s">
        <v>274</v>
      </c>
      <c r="C9" s="3" t="s">
        <v>345</v>
      </c>
    </row>
    <row r="10" spans="1:4" ht="17" x14ac:dyDescent="0.2">
      <c r="A10" t="str">
        <f>IF(ISNA(VLOOKUP(B10,Definitions!B$2:B$1839,1,FALSE)),"Not listed","")</f>
        <v/>
      </c>
      <c r="B10" s="22" t="s">
        <v>277</v>
      </c>
      <c r="C10" s="3" t="s">
        <v>345</v>
      </c>
    </row>
    <row r="11" spans="1:4" ht="17" x14ac:dyDescent="0.2">
      <c r="A11" t="str">
        <f>IF(ISNA(VLOOKUP(B11,Definitions!B$2:B$1839,1,FALSE)),"Not listed","")</f>
        <v/>
      </c>
      <c r="B11" s="22" t="s">
        <v>279</v>
      </c>
      <c r="C11" s="3" t="s">
        <v>345</v>
      </c>
    </row>
    <row r="12" spans="1:4" ht="17" x14ac:dyDescent="0.2">
      <c r="A12" t="str">
        <f>IF(ISNA(VLOOKUP(B12,Definitions!B$2:B$1839,1,FALSE)),"Not listed","")</f>
        <v/>
      </c>
      <c r="B12" s="22" t="s">
        <v>282</v>
      </c>
      <c r="C12" s="3" t="s">
        <v>345</v>
      </c>
    </row>
    <row r="13" spans="1:4" ht="17" x14ac:dyDescent="0.2">
      <c r="A13" t="str">
        <f>IF(ISNA(VLOOKUP(B13,Definitions!B$2:B$1839,1,FALSE)),"Not listed","")</f>
        <v/>
      </c>
      <c r="B13" s="22" t="s">
        <v>285</v>
      </c>
      <c r="C13" s="3" t="s">
        <v>345</v>
      </c>
    </row>
    <row r="14" spans="1:4" ht="17" x14ac:dyDescent="0.2">
      <c r="A14" t="str">
        <f>IF(ISNA(VLOOKUP(B14,Definitions!B$2:B$1839,1,FALSE)),"Not listed","")</f>
        <v/>
      </c>
      <c r="B14" s="22" t="s">
        <v>288</v>
      </c>
      <c r="C14" s="3" t="s">
        <v>345</v>
      </c>
    </row>
    <row r="15" spans="1:4" ht="17" x14ac:dyDescent="0.2">
      <c r="A15" t="str">
        <f>IF(ISNA(VLOOKUP(B15,Definitions!B$2:B$1839,1,FALSE)),"Not listed","")</f>
        <v/>
      </c>
      <c r="B15" s="2" t="s">
        <v>298</v>
      </c>
      <c r="C15" s="3" t="s">
        <v>345</v>
      </c>
    </row>
    <row r="16" spans="1:4" ht="17" x14ac:dyDescent="0.2">
      <c r="A16" t="str">
        <f>IF(ISNA(VLOOKUP(B16,Definitions!B$2:B$1839,1,FALSE)),"Not listed","")</f>
        <v/>
      </c>
      <c r="B16" s="2" t="s">
        <v>301</v>
      </c>
      <c r="C16" s="3" t="s">
        <v>345</v>
      </c>
    </row>
    <row r="17" spans="1:3" ht="17" x14ac:dyDescent="0.2">
      <c r="A17" t="str">
        <f>IF(ISNA(VLOOKUP(B17,Definitions!B$2:B$1839,1,FALSE)),"Not listed","")</f>
        <v/>
      </c>
      <c r="B17" s="2" t="s">
        <v>304</v>
      </c>
      <c r="C17" s="3" t="s">
        <v>345</v>
      </c>
    </row>
    <row r="18" spans="1:3" ht="17" x14ac:dyDescent="0.2">
      <c r="A18" t="str">
        <f>IF(ISNA(VLOOKUP(B18,Definitions!B$2:B$1839,1,FALSE)),"Not listed","")</f>
        <v/>
      </c>
      <c r="B18" s="2" t="s">
        <v>310</v>
      </c>
      <c r="C18" s="3" t="s">
        <v>345</v>
      </c>
    </row>
    <row r="19" spans="1:3" ht="17" x14ac:dyDescent="0.2">
      <c r="A19" t="str">
        <f>IF(ISNA(VLOOKUP(B19,Definitions!B$2:B$1839,1,FALSE)),"Not listed","")</f>
        <v/>
      </c>
      <c r="B19" s="22" t="s">
        <v>313</v>
      </c>
      <c r="C19" s="3" t="s">
        <v>345</v>
      </c>
    </row>
    <row r="20" spans="1:3" ht="17" x14ac:dyDescent="0.2">
      <c r="A20" t="str">
        <f>IF(ISNA(VLOOKUP(B20,Definitions!B$2:B$1839,1,FALSE)),"Not listed","")</f>
        <v/>
      </c>
      <c r="B20" s="22" t="s">
        <v>316</v>
      </c>
      <c r="C20" s="3" t="s">
        <v>345</v>
      </c>
    </row>
    <row r="21" spans="1:3" ht="17" x14ac:dyDescent="0.2">
      <c r="A21" t="str">
        <f>IF(ISNA(VLOOKUP(B21,Definitions!B$2:B$1839,1,FALSE)),"Not listed","")</f>
        <v/>
      </c>
      <c r="B21" s="22" t="s">
        <v>322</v>
      </c>
      <c r="C21" s="3" t="s">
        <v>345</v>
      </c>
    </row>
    <row r="22" spans="1:3" ht="17" x14ac:dyDescent="0.2">
      <c r="A22" t="str">
        <f>IF(ISNA(VLOOKUP(B22,Definitions!B$2:B$1839,1,FALSE)),"Not listed","")</f>
        <v/>
      </c>
      <c r="B22" s="22" t="s">
        <v>25</v>
      </c>
      <c r="C22" s="3" t="s">
        <v>345</v>
      </c>
    </row>
    <row r="23" spans="1:3" ht="17" x14ac:dyDescent="0.2">
      <c r="A23" t="str">
        <f>IF(ISNA(VLOOKUP(B23,Definitions!B$2:B$1839,1,FALSE)),"Not listed","")</f>
        <v/>
      </c>
      <c r="B23" s="22" t="s">
        <v>330</v>
      </c>
      <c r="C23" s="3" t="s">
        <v>345</v>
      </c>
    </row>
    <row r="24" spans="1:3" ht="17" x14ac:dyDescent="0.2">
      <c r="A24" t="str">
        <f>IF(ISNA(VLOOKUP(B24,Definitions!B$2:B$1839,1,FALSE)),"Not listed","")</f>
        <v/>
      </c>
      <c r="B24" s="2" t="s">
        <v>336</v>
      </c>
      <c r="C24" s="3" t="s">
        <v>345</v>
      </c>
    </row>
    <row r="25" spans="1:3" ht="17" x14ac:dyDescent="0.2">
      <c r="A25" t="str">
        <f>IF(ISNA(VLOOKUP(B25,Definitions!B$2:B$1839,1,FALSE)),"Not listed","")</f>
        <v/>
      </c>
      <c r="B25" s="2" t="s">
        <v>339</v>
      </c>
      <c r="C25" s="3" t="s">
        <v>345</v>
      </c>
    </row>
    <row r="26" spans="1:3" ht="17" x14ac:dyDescent="0.2">
      <c r="A26" t="str">
        <f>IF(ISNA(VLOOKUP(B26,Definitions!B$2:B$1839,1,FALSE)),"Not listed","")</f>
        <v/>
      </c>
      <c r="B26" s="2" t="s">
        <v>342</v>
      </c>
      <c r="C26" s="3" t="s">
        <v>345</v>
      </c>
    </row>
    <row r="27" spans="1:3" ht="17" x14ac:dyDescent="0.2">
      <c r="A27" t="str">
        <f>IF(ISNA(VLOOKUP(B27,Definitions!B$2:B$1839,1,FALSE)),"Not listed","")</f>
        <v/>
      </c>
      <c r="B27" s="15" t="s">
        <v>241</v>
      </c>
      <c r="C27" s="3" t="s">
        <v>345</v>
      </c>
    </row>
    <row r="28" spans="1:3" ht="17" x14ac:dyDescent="0.2">
      <c r="A28" t="str">
        <f>IF(ISNA(VLOOKUP(B28,Definitions!B$2:B$1839,1,FALSE)),"Not listed","")</f>
        <v/>
      </c>
      <c r="B28" s="15" t="s">
        <v>247</v>
      </c>
      <c r="C28" s="3" t="s">
        <v>345</v>
      </c>
    </row>
    <row r="29" spans="1:3" ht="17" x14ac:dyDescent="0.2">
      <c r="A29" t="str">
        <f>IF(ISNA(VLOOKUP(B29,Definitions!B$2:B$1839,1,FALSE)),"Not listed","")</f>
        <v/>
      </c>
      <c r="B29" s="15" t="s">
        <v>259</v>
      </c>
      <c r="C29" s="3" t="s">
        <v>345</v>
      </c>
    </row>
    <row r="30" spans="1:3" ht="17" x14ac:dyDescent="0.2">
      <c r="A30" t="str">
        <f>IF(ISNA(VLOOKUP(B30,Definitions!B$2:B$1839,1,FALSE)),"Not listed","")</f>
        <v/>
      </c>
      <c r="B30" s="15" t="s">
        <v>265</v>
      </c>
      <c r="C30" s="3" t="s">
        <v>345</v>
      </c>
    </row>
    <row r="31" spans="1:3" ht="17" x14ac:dyDescent="0.2">
      <c r="A31" t="str">
        <f>IF(ISNA(VLOOKUP(B31,Definitions!B$2:B$1839,1,FALSE)),"Not listed","")</f>
        <v/>
      </c>
      <c r="B31" s="15" t="s">
        <v>290</v>
      </c>
      <c r="C31" s="3" t="s">
        <v>345</v>
      </c>
    </row>
    <row r="32" spans="1:3" ht="17" x14ac:dyDescent="0.2">
      <c r="A32" t="str">
        <f>IF(ISNA(VLOOKUP(B32,Definitions!B$2:B$1839,1,FALSE)),"Not listed","")</f>
        <v/>
      </c>
      <c r="B32" s="15" t="s">
        <v>292</v>
      </c>
      <c r="C32" s="3" t="s">
        <v>345</v>
      </c>
    </row>
    <row r="33" spans="1:3" ht="17" x14ac:dyDescent="0.2">
      <c r="A33" t="str">
        <f>IF(ISNA(VLOOKUP(B33,Definitions!B$2:B$1839,1,FALSE)),"Not listed","")</f>
        <v/>
      </c>
      <c r="B33" s="15" t="s">
        <v>295</v>
      </c>
      <c r="C33" s="3" t="s">
        <v>345</v>
      </c>
    </row>
    <row r="34" spans="1:3" ht="17" x14ac:dyDescent="0.2">
      <c r="A34" t="str">
        <f>IF(ISNA(VLOOKUP(B34,Definitions!B$2:B$1839,1,FALSE)),"Not listed","")</f>
        <v/>
      </c>
      <c r="B34" s="15" t="s">
        <v>307</v>
      </c>
      <c r="C34" s="3" t="s">
        <v>345</v>
      </c>
    </row>
    <row r="35" spans="1:3" ht="17" x14ac:dyDescent="0.2">
      <c r="A35" t="str">
        <f>IF(ISNA(VLOOKUP(B35,Definitions!B$2:B$1839,1,FALSE)),"Not listed","")</f>
        <v/>
      </c>
      <c r="B35" s="15" t="s">
        <v>319</v>
      </c>
      <c r="C35" s="3" t="s">
        <v>345</v>
      </c>
    </row>
    <row r="36" spans="1:3" ht="17" x14ac:dyDescent="0.2">
      <c r="A36" t="str">
        <f>IF(ISNA(VLOOKUP(B36,Definitions!B$2:B$1839,1,FALSE)),"Not listed","")</f>
        <v/>
      </c>
      <c r="B36" s="15" t="s">
        <v>325</v>
      </c>
      <c r="C36" s="3" t="s">
        <v>345</v>
      </c>
    </row>
    <row r="37" spans="1:3" ht="17" x14ac:dyDescent="0.2">
      <c r="A37" t="str">
        <f>IF(ISNA(VLOOKUP(B37,Definitions!B$2:B$1839,1,FALSE)),"Not listed","")</f>
        <v/>
      </c>
      <c r="B37" s="2" t="s">
        <v>333</v>
      </c>
      <c r="C37" s="3" t="s">
        <v>345</v>
      </c>
    </row>
  </sheetData>
  <sortState xmlns:xlrd2="http://schemas.microsoft.com/office/spreadsheetml/2017/richdata2" ref="A2:C2">
    <sortCondition ref="C2"/>
    <sortCondition ref="A2"/>
  </sortState>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8295E2-AB35-E24B-99C3-70BA9A932410}">
  <dimension ref="A1:D2"/>
  <sheetViews>
    <sheetView zoomScale="120" zoomScaleNormal="120" workbookViewId="0">
      <pane ySplit="1" topLeftCell="A2" activePane="bottomLeft" state="frozen"/>
      <selection pane="bottomLeft" activeCell="B8" sqref="B8"/>
    </sheetView>
  </sheetViews>
  <sheetFormatPr baseColWidth="10" defaultColWidth="10.83203125" defaultRowHeight="16" x14ac:dyDescent="0.2"/>
  <cols>
    <col min="1" max="1" width="6.83203125" customWidth="1"/>
    <col min="2" max="2" width="31.6640625" customWidth="1"/>
    <col min="3" max="3" width="86.1640625" style="3" customWidth="1"/>
    <col min="4" max="4" width="93" customWidth="1"/>
  </cols>
  <sheetData>
    <row r="1" spans="1:4" s="6" customFormat="1" x14ac:dyDescent="0.2">
      <c r="A1" s="4" t="s">
        <v>13</v>
      </c>
      <c r="B1" s="4" t="s">
        <v>227</v>
      </c>
      <c r="C1" s="5" t="s">
        <v>8</v>
      </c>
      <c r="D1" s="6" t="s">
        <v>234</v>
      </c>
    </row>
    <row r="2" spans="1:4" x14ac:dyDescent="0.2">
      <c r="A2" t="str">
        <f>IF(ISNA(VLOOKUP(B2,Definitions!B$2:B$1839,1,FALSE)),"Not listed","")</f>
        <v>Not listed</v>
      </c>
      <c r="B2" t="s">
        <v>233</v>
      </c>
      <c r="C2" s="3" t="s">
        <v>235</v>
      </c>
      <c r="D2" t="s">
        <v>236</v>
      </c>
    </row>
  </sheetData>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187"/>
  <sheetViews>
    <sheetView topLeftCell="A8" zoomScale="130" zoomScaleNormal="130" workbookViewId="0">
      <selection activeCell="B18" sqref="B18"/>
    </sheetView>
  </sheetViews>
  <sheetFormatPr baseColWidth="10" defaultColWidth="11" defaultRowHeight="16" x14ac:dyDescent="0.2"/>
  <cols>
    <col min="2" max="2" width="21.1640625" customWidth="1"/>
    <col min="3" max="3" width="54.1640625" customWidth="1"/>
  </cols>
  <sheetData>
    <row r="1" spans="1:4" x14ac:dyDescent="0.2">
      <c r="A1" t="s">
        <v>165</v>
      </c>
      <c r="B1" t="s">
        <v>229</v>
      </c>
      <c r="C1" t="s">
        <v>228</v>
      </c>
    </row>
    <row r="2" spans="1:4" x14ac:dyDescent="0.2">
      <c r="B2" t="s">
        <v>179</v>
      </c>
      <c r="C2" t="s">
        <v>26</v>
      </c>
      <c r="D2" s="7"/>
    </row>
    <row r="3" spans="1:4" x14ac:dyDescent="0.2">
      <c r="B3" t="s">
        <v>175</v>
      </c>
      <c r="C3" t="s">
        <v>198</v>
      </c>
      <c r="D3" s="7"/>
    </row>
    <row r="4" spans="1:4" x14ac:dyDescent="0.2">
      <c r="B4" s="9" t="s">
        <v>174</v>
      </c>
      <c r="C4" t="s">
        <v>27</v>
      </c>
      <c r="D4" s="7"/>
    </row>
    <row r="5" spans="1:4" x14ac:dyDescent="0.2">
      <c r="B5" s="9" t="s">
        <v>189</v>
      </c>
      <c r="C5" t="s">
        <v>28</v>
      </c>
      <c r="D5" s="7"/>
    </row>
    <row r="6" spans="1:4" x14ac:dyDescent="0.2">
      <c r="B6" t="s">
        <v>168</v>
      </c>
      <c r="C6" t="s">
        <v>29</v>
      </c>
      <c r="D6" s="7"/>
    </row>
    <row r="7" spans="1:4" x14ac:dyDescent="0.2">
      <c r="B7" t="s">
        <v>167</v>
      </c>
      <c r="C7" t="s">
        <v>30</v>
      </c>
      <c r="D7" s="7"/>
    </row>
    <row r="8" spans="1:4" x14ac:dyDescent="0.2">
      <c r="B8" t="s">
        <v>178</v>
      </c>
      <c r="C8" t="s">
        <v>199</v>
      </c>
      <c r="D8" s="7"/>
    </row>
    <row r="9" spans="1:4" x14ac:dyDescent="0.2">
      <c r="B9" s="9" t="s">
        <v>1</v>
      </c>
      <c r="C9" t="s">
        <v>31</v>
      </c>
      <c r="D9" s="7"/>
    </row>
    <row r="10" spans="1:4" x14ac:dyDescent="0.2">
      <c r="B10" t="s">
        <v>166</v>
      </c>
      <c r="C10" t="s">
        <v>32</v>
      </c>
      <c r="D10" s="7"/>
    </row>
    <row r="11" spans="1:4" x14ac:dyDescent="0.2">
      <c r="B11" s="9" t="s">
        <v>177</v>
      </c>
      <c r="C11" t="s">
        <v>33</v>
      </c>
      <c r="D11" s="7"/>
    </row>
    <row r="12" spans="1:4" x14ac:dyDescent="0.2">
      <c r="B12" t="s">
        <v>172</v>
      </c>
      <c r="C12" t="s">
        <v>34</v>
      </c>
      <c r="D12" s="7"/>
    </row>
    <row r="13" spans="1:4" x14ac:dyDescent="0.2">
      <c r="B13" t="s">
        <v>173</v>
      </c>
      <c r="C13" t="s">
        <v>35</v>
      </c>
      <c r="D13" s="7"/>
    </row>
    <row r="14" spans="1:4" x14ac:dyDescent="0.2">
      <c r="B14" t="s">
        <v>171</v>
      </c>
      <c r="C14" t="s">
        <v>194</v>
      </c>
      <c r="D14" s="7"/>
    </row>
    <row r="15" spans="1:4" x14ac:dyDescent="0.2">
      <c r="B15" t="s">
        <v>170</v>
      </c>
      <c r="C15" t="s">
        <v>195</v>
      </c>
      <c r="D15" s="7"/>
    </row>
    <row r="16" spans="1:4" x14ac:dyDescent="0.2">
      <c r="B16" t="s">
        <v>169</v>
      </c>
      <c r="C16" t="s">
        <v>196</v>
      </c>
      <c r="D16" s="7"/>
    </row>
    <row r="17" spans="2:4" x14ac:dyDescent="0.2">
      <c r="B17" t="s">
        <v>176</v>
      </c>
      <c r="C17" t="s">
        <v>36</v>
      </c>
      <c r="D17" s="7"/>
    </row>
    <row r="18" spans="2:4" x14ac:dyDescent="0.2">
      <c r="B18" s="9"/>
      <c r="C18" t="s">
        <v>37</v>
      </c>
      <c r="D18" s="7"/>
    </row>
    <row r="19" spans="2:4" x14ac:dyDescent="0.2">
      <c r="B19" t="s">
        <v>180</v>
      </c>
      <c r="C19" t="s">
        <v>38</v>
      </c>
      <c r="D19" s="7"/>
    </row>
    <row r="20" spans="2:4" x14ac:dyDescent="0.2">
      <c r="B20" t="s">
        <v>232</v>
      </c>
      <c r="C20" t="s">
        <v>200</v>
      </c>
      <c r="D20" s="7"/>
    </row>
    <row r="21" spans="2:4" x14ac:dyDescent="0.2">
      <c r="B21" s="9" t="s">
        <v>182</v>
      </c>
      <c r="C21" t="s">
        <v>39</v>
      </c>
      <c r="D21" s="7"/>
    </row>
    <row r="22" spans="2:4" x14ac:dyDescent="0.2">
      <c r="B22" t="s">
        <v>184</v>
      </c>
      <c r="C22" t="s">
        <v>15</v>
      </c>
      <c r="D22" s="7"/>
    </row>
    <row r="23" spans="2:4" x14ac:dyDescent="0.2">
      <c r="B23" t="s">
        <v>183</v>
      </c>
      <c r="C23" t="s">
        <v>40</v>
      </c>
      <c r="D23" s="7"/>
    </row>
    <row r="24" spans="2:4" x14ac:dyDescent="0.2">
      <c r="B24" t="s">
        <v>181</v>
      </c>
      <c r="C24" t="s">
        <v>41</v>
      </c>
      <c r="D24" s="7"/>
    </row>
    <row r="25" spans="2:4" x14ac:dyDescent="0.2">
      <c r="B25" t="s">
        <v>192</v>
      </c>
      <c r="C25" t="s">
        <v>42</v>
      </c>
      <c r="D25" s="7"/>
    </row>
    <row r="26" spans="2:4" x14ac:dyDescent="0.2">
      <c r="B26" t="s">
        <v>186</v>
      </c>
      <c r="C26" t="s">
        <v>201</v>
      </c>
      <c r="D26" s="7"/>
    </row>
    <row r="27" spans="2:4" x14ac:dyDescent="0.2">
      <c r="B27" t="s">
        <v>187</v>
      </c>
      <c r="C27" t="s">
        <v>43</v>
      </c>
      <c r="D27" s="7"/>
    </row>
    <row r="28" spans="2:4" x14ac:dyDescent="0.2">
      <c r="B28" s="9" t="s">
        <v>4</v>
      </c>
      <c r="C28" t="s">
        <v>221</v>
      </c>
      <c r="D28" s="7"/>
    </row>
    <row r="29" spans="2:4" x14ac:dyDescent="0.2">
      <c r="C29" t="s">
        <v>44</v>
      </c>
      <c r="D29" s="7"/>
    </row>
    <row r="30" spans="2:4" x14ac:dyDescent="0.2">
      <c r="B30" t="s">
        <v>25</v>
      </c>
      <c r="C30" t="s">
        <v>202</v>
      </c>
      <c r="D30" s="7"/>
    </row>
    <row r="31" spans="2:4" x14ac:dyDescent="0.2">
      <c r="B31" t="s">
        <v>193</v>
      </c>
      <c r="C31" t="s">
        <v>45</v>
      </c>
      <c r="D31" s="7"/>
    </row>
    <row r="32" spans="2:4" x14ac:dyDescent="0.2">
      <c r="B32" t="s">
        <v>191</v>
      </c>
      <c r="C32" t="s">
        <v>10</v>
      </c>
      <c r="D32" s="7"/>
    </row>
    <row r="33" spans="2:4" x14ac:dyDescent="0.2">
      <c r="B33" t="s">
        <v>188</v>
      </c>
      <c r="C33" t="s">
        <v>46</v>
      </c>
      <c r="D33" s="7"/>
    </row>
    <row r="34" spans="2:4" x14ac:dyDescent="0.2">
      <c r="B34" t="s">
        <v>185</v>
      </c>
      <c r="C34" t="s">
        <v>47</v>
      </c>
      <c r="D34" s="7"/>
    </row>
    <row r="35" spans="2:4" x14ac:dyDescent="0.2">
      <c r="B35" t="s">
        <v>190</v>
      </c>
      <c r="C35" t="s">
        <v>48</v>
      </c>
      <c r="D35" s="7"/>
    </row>
    <row r="36" spans="2:4" x14ac:dyDescent="0.2">
      <c r="B36" s="9" t="s">
        <v>231</v>
      </c>
      <c r="C36" t="s">
        <v>49</v>
      </c>
      <c r="D36" s="7"/>
    </row>
    <row r="37" spans="2:4" x14ac:dyDescent="0.2">
      <c r="C37" t="s">
        <v>50</v>
      </c>
      <c r="D37" s="7"/>
    </row>
    <row r="38" spans="2:4" x14ac:dyDescent="0.2">
      <c r="C38" t="s">
        <v>51</v>
      </c>
      <c r="D38" s="7"/>
    </row>
    <row r="39" spans="2:4" x14ac:dyDescent="0.2">
      <c r="C39" t="s">
        <v>52</v>
      </c>
      <c r="D39" s="7"/>
    </row>
    <row r="40" spans="2:4" x14ac:dyDescent="0.2">
      <c r="C40" t="s">
        <v>53</v>
      </c>
      <c r="D40" s="7"/>
    </row>
    <row r="41" spans="2:4" x14ac:dyDescent="0.2">
      <c r="C41" t="s">
        <v>16</v>
      </c>
      <c r="D41" s="7"/>
    </row>
    <row r="42" spans="2:4" x14ac:dyDescent="0.2">
      <c r="C42" t="s">
        <v>54</v>
      </c>
      <c r="D42" s="7"/>
    </row>
    <row r="43" spans="2:4" x14ac:dyDescent="0.2">
      <c r="C43" t="s">
        <v>55</v>
      </c>
      <c r="D43" s="7"/>
    </row>
    <row r="44" spans="2:4" x14ac:dyDescent="0.2">
      <c r="C44" t="s">
        <v>56</v>
      </c>
      <c r="D44" s="7"/>
    </row>
    <row r="45" spans="2:4" x14ac:dyDescent="0.2">
      <c r="C45" t="s">
        <v>24</v>
      </c>
      <c r="D45" s="7"/>
    </row>
    <row r="46" spans="2:4" x14ac:dyDescent="0.2">
      <c r="C46" t="s">
        <v>57</v>
      </c>
      <c r="D46" s="7"/>
    </row>
    <row r="47" spans="2:4" x14ac:dyDescent="0.2">
      <c r="C47" t="s">
        <v>58</v>
      </c>
      <c r="D47" s="7"/>
    </row>
    <row r="48" spans="2:4" x14ac:dyDescent="0.2">
      <c r="C48" t="s">
        <v>20</v>
      </c>
      <c r="D48" s="7"/>
    </row>
    <row r="49" spans="3:4" x14ac:dyDescent="0.2">
      <c r="C49" t="s">
        <v>59</v>
      </c>
      <c r="D49" s="7"/>
    </row>
    <row r="50" spans="3:4" x14ac:dyDescent="0.2">
      <c r="C50" t="s">
        <v>60</v>
      </c>
      <c r="D50" s="7"/>
    </row>
    <row r="51" spans="3:4" x14ac:dyDescent="0.2">
      <c r="C51" t="s">
        <v>61</v>
      </c>
      <c r="D51" s="7"/>
    </row>
    <row r="52" spans="3:4" x14ac:dyDescent="0.2">
      <c r="C52" t="s">
        <v>62</v>
      </c>
      <c r="D52" s="7"/>
    </row>
    <row r="53" spans="3:4" x14ac:dyDescent="0.2">
      <c r="C53" t="s">
        <v>63</v>
      </c>
      <c r="D53" s="7"/>
    </row>
    <row r="54" spans="3:4" x14ac:dyDescent="0.2">
      <c r="C54" t="s">
        <v>64</v>
      </c>
      <c r="D54" s="7"/>
    </row>
    <row r="55" spans="3:4" x14ac:dyDescent="0.2">
      <c r="C55" t="s">
        <v>65</v>
      </c>
      <c r="D55" s="7"/>
    </row>
    <row r="56" spans="3:4" x14ac:dyDescent="0.2">
      <c r="C56" t="s">
        <v>203</v>
      </c>
      <c r="D56" s="7"/>
    </row>
    <row r="57" spans="3:4" x14ac:dyDescent="0.2">
      <c r="C57" t="s">
        <v>66</v>
      </c>
      <c r="D57" s="7"/>
    </row>
    <row r="58" spans="3:4" x14ac:dyDescent="0.2">
      <c r="C58" t="s">
        <v>5</v>
      </c>
      <c r="D58" s="7"/>
    </row>
    <row r="59" spans="3:4" x14ac:dyDescent="0.2">
      <c r="C59" t="s">
        <v>67</v>
      </c>
      <c r="D59" s="7"/>
    </row>
    <row r="60" spans="3:4" x14ac:dyDescent="0.2">
      <c r="C60" t="s">
        <v>68</v>
      </c>
      <c r="D60" s="7"/>
    </row>
    <row r="61" spans="3:4" x14ac:dyDescent="0.2">
      <c r="C61" t="s">
        <v>18</v>
      </c>
      <c r="D61" s="7"/>
    </row>
    <row r="62" spans="3:4" x14ac:dyDescent="0.2">
      <c r="C62" t="s">
        <v>69</v>
      </c>
      <c r="D62" s="7"/>
    </row>
    <row r="63" spans="3:4" x14ac:dyDescent="0.2">
      <c r="C63" t="s">
        <v>6</v>
      </c>
      <c r="D63" s="7"/>
    </row>
    <row r="64" spans="3:4" x14ac:dyDescent="0.2">
      <c r="C64" t="s">
        <v>70</v>
      </c>
      <c r="D64" s="7"/>
    </row>
    <row r="65" spans="3:4" x14ac:dyDescent="0.2">
      <c r="C65" t="s">
        <v>71</v>
      </c>
      <c r="D65" s="7"/>
    </row>
    <row r="66" spans="3:4" x14ac:dyDescent="0.2">
      <c r="C66" t="s">
        <v>72</v>
      </c>
      <c r="D66" s="7"/>
    </row>
    <row r="67" spans="3:4" x14ac:dyDescent="0.2">
      <c r="C67" t="s">
        <v>73</v>
      </c>
      <c r="D67" s="7"/>
    </row>
    <row r="68" spans="3:4" x14ac:dyDescent="0.2">
      <c r="C68" t="s">
        <v>74</v>
      </c>
      <c r="D68" s="7"/>
    </row>
    <row r="69" spans="3:4" x14ac:dyDescent="0.2">
      <c r="C69" t="s">
        <v>75</v>
      </c>
      <c r="D69" s="7"/>
    </row>
    <row r="70" spans="3:4" x14ac:dyDescent="0.2">
      <c r="C70" t="s">
        <v>76</v>
      </c>
      <c r="D70" s="7"/>
    </row>
    <row r="71" spans="3:4" x14ac:dyDescent="0.2">
      <c r="C71" t="s">
        <v>77</v>
      </c>
      <c r="D71" s="7"/>
    </row>
    <row r="72" spans="3:4" x14ac:dyDescent="0.2">
      <c r="C72" t="s">
        <v>78</v>
      </c>
      <c r="D72" s="7"/>
    </row>
    <row r="73" spans="3:4" x14ac:dyDescent="0.2">
      <c r="C73" t="s">
        <v>2</v>
      </c>
      <c r="D73" s="7"/>
    </row>
    <row r="74" spans="3:4" x14ac:dyDescent="0.2">
      <c r="C74" t="s">
        <v>19</v>
      </c>
      <c r="D74" s="7"/>
    </row>
    <row r="75" spans="3:4" x14ac:dyDescent="0.2">
      <c r="C75" t="s">
        <v>79</v>
      </c>
      <c r="D75" s="7"/>
    </row>
    <row r="76" spans="3:4" x14ac:dyDescent="0.2">
      <c r="C76" t="s">
        <v>80</v>
      </c>
      <c r="D76" s="7"/>
    </row>
    <row r="77" spans="3:4" x14ac:dyDescent="0.2">
      <c r="C77" t="s">
        <v>81</v>
      </c>
      <c r="D77" s="7"/>
    </row>
    <row r="78" spans="3:4" x14ac:dyDescent="0.2">
      <c r="C78" t="s">
        <v>23</v>
      </c>
      <c r="D78" s="7"/>
    </row>
    <row r="79" spans="3:4" x14ac:dyDescent="0.2">
      <c r="C79" t="s">
        <v>82</v>
      </c>
      <c r="D79" s="7"/>
    </row>
    <row r="80" spans="3:4" x14ac:dyDescent="0.2">
      <c r="C80" t="s">
        <v>83</v>
      </c>
      <c r="D80" s="7"/>
    </row>
    <row r="81" spans="3:4" x14ac:dyDescent="0.2">
      <c r="C81" t="s">
        <v>84</v>
      </c>
      <c r="D81" s="7"/>
    </row>
    <row r="82" spans="3:4" x14ac:dyDescent="0.2">
      <c r="C82" t="s">
        <v>85</v>
      </c>
      <c r="D82" s="7"/>
    </row>
    <row r="83" spans="3:4" x14ac:dyDescent="0.2">
      <c r="C83" t="s">
        <v>86</v>
      </c>
      <c r="D83" s="7"/>
    </row>
    <row r="84" spans="3:4" x14ac:dyDescent="0.2">
      <c r="C84" t="s">
        <v>87</v>
      </c>
      <c r="D84" s="7"/>
    </row>
    <row r="85" spans="3:4" x14ac:dyDescent="0.2">
      <c r="C85" t="s">
        <v>88</v>
      </c>
      <c r="D85" s="7"/>
    </row>
    <row r="86" spans="3:4" x14ac:dyDescent="0.2">
      <c r="C86" t="s">
        <v>89</v>
      </c>
      <c r="D86" s="7"/>
    </row>
    <row r="87" spans="3:4" x14ac:dyDescent="0.2">
      <c r="C87" t="s">
        <v>90</v>
      </c>
      <c r="D87" s="7"/>
    </row>
    <row r="88" spans="3:4" x14ac:dyDescent="0.2">
      <c r="C88" t="s">
        <v>91</v>
      </c>
      <c r="D88" s="7"/>
    </row>
    <row r="89" spans="3:4" x14ac:dyDescent="0.2">
      <c r="C89" t="s">
        <v>92</v>
      </c>
      <c r="D89" s="7"/>
    </row>
    <row r="90" spans="3:4" x14ac:dyDescent="0.2">
      <c r="C90" t="s">
        <v>93</v>
      </c>
      <c r="D90" s="7"/>
    </row>
    <row r="91" spans="3:4" x14ac:dyDescent="0.2">
      <c r="C91" t="s">
        <v>94</v>
      </c>
      <c r="D91" s="7"/>
    </row>
    <row r="92" spans="3:4" x14ac:dyDescent="0.2">
      <c r="C92" t="s">
        <v>95</v>
      </c>
      <c r="D92" s="7"/>
    </row>
    <row r="93" spans="3:4" x14ac:dyDescent="0.2">
      <c r="C93" t="s">
        <v>96</v>
      </c>
      <c r="D93" s="7"/>
    </row>
    <row r="94" spans="3:4" x14ac:dyDescent="0.2">
      <c r="C94" t="s">
        <v>97</v>
      </c>
      <c r="D94" s="7"/>
    </row>
    <row r="95" spans="3:4" x14ac:dyDescent="0.2">
      <c r="C95" t="s">
        <v>98</v>
      </c>
      <c r="D95" s="7"/>
    </row>
    <row r="96" spans="3:4" x14ac:dyDescent="0.2">
      <c r="C96" t="s">
        <v>99</v>
      </c>
      <c r="D96" s="7"/>
    </row>
    <row r="97" spans="3:4" x14ac:dyDescent="0.2">
      <c r="C97" t="s">
        <v>100</v>
      </c>
      <c r="D97" s="7"/>
    </row>
    <row r="98" spans="3:4" x14ac:dyDescent="0.2">
      <c r="C98" t="s">
        <v>101</v>
      </c>
      <c r="D98" s="7"/>
    </row>
    <row r="99" spans="3:4" x14ac:dyDescent="0.2">
      <c r="C99" t="s">
        <v>102</v>
      </c>
      <c r="D99" s="7"/>
    </row>
    <row r="100" spans="3:4" x14ac:dyDescent="0.2">
      <c r="C100" t="s">
        <v>103</v>
      </c>
      <c r="D100" s="7"/>
    </row>
    <row r="101" spans="3:4" x14ac:dyDescent="0.2">
      <c r="C101" t="s">
        <v>104</v>
      </c>
      <c r="D101" s="7"/>
    </row>
    <row r="102" spans="3:4" x14ac:dyDescent="0.2">
      <c r="C102" t="s">
        <v>105</v>
      </c>
      <c r="D102" s="7"/>
    </row>
    <row r="103" spans="3:4" x14ac:dyDescent="0.2">
      <c r="C103" t="s">
        <v>204</v>
      </c>
      <c r="D103" s="7"/>
    </row>
    <row r="104" spans="3:4" x14ac:dyDescent="0.2">
      <c r="C104" t="s">
        <v>205</v>
      </c>
      <c r="D104" s="7"/>
    </row>
    <row r="105" spans="3:4" x14ac:dyDescent="0.2">
      <c r="C105" t="s">
        <v>17</v>
      </c>
      <c r="D105" s="7"/>
    </row>
    <row r="106" spans="3:4" x14ac:dyDescent="0.2">
      <c r="C106" t="s">
        <v>206</v>
      </c>
      <c r="D106" s="7"/>
    </row>
    <row r="107" spans="3:4" x14ac:dyDescent="0.2">
      <c r="C107" t="s">
        <v>207</v>
      </c>
      <c r="D107" s="7"/>
    </row>
    <row r="108" spans="3:4" x14ac:dyDescent="0.2">
      <c r="C108" t="s">
        <v>208</v>
      </c>
      <c r="D108" s="7"/>
    </row>
    <row r="109" spans="3:4" x14ac:dyDescent="0.2">
      <c r="C109" t="s">
        <v>106</v>
      </c>
      <c r="D109" s="7"/>
    </row>
    <row r="110" spans="3:4" x14ac:dyDescent="0.2">
      <c r="C110" t="s">
        <v>107</v>
      </c>
      <c r="D110" s="7"/>
    </row>
    <row r="111" spans="3:4" x14ac:dyDescent="0.2">
      <c r="C111" t="s">
        <v>108</v>
      </c>
      <c r="D111" s="7"/>
    </row>
    <row r="112" spans="3:4" x14ac:dyDescent="0.2">
      <c r="C112" t="s">
        <v>109</v>
      </c>
      <c r="D112" s="7"/>
    </row>
    <row r="113" spans="3:4" x14ac:dyDescent="0.2">
      <c r="C113" t="s">
        <v>110</v>
      </c>
      <c r="D113" s="7"/>
    </row>
    <row r="114" spans="3:4" x14ac:dyDescent="0.2">
      <c r="C114" t="s">
        <v>111</v>
      </c>
      <c r="D114" s="7"/>
    </row>
    <row r="115" spans="3:4" x14ac:dyDescent="0.2">
      <c r="C115" t="s">
        <v>112</v>
      </c>
      <c r="D115" s="7"/>
    </row>
    <row r="116" spans="3:4" x14ac:dyDescent="0.2">
      <c r="C116" t="s">
        <v>113</v>
      </c>
      <c r="D116" s="7"/>
    </row>
    <row r="117" spans="3:4" x14ac:dyDescent="0.2">
      <c r="C117" t="s">
        <v>114</v>
      </c>
      <c r="D117" s="7"/>
    </row>
    <row r="118" spans="3:4" x14ac:dyDescent="0.2">
      <c r="C118" t="s">
        <v>115</v>
      </c>
      <c r="D118" s="7"/>
    </row>
    <row r="119" spans="3:4" x14ac:dyDescent="0.2">
      <c r="C119" t="s">
        <v>116</v>
      </c>
      <c r="D119" s="7"/>
    </row>
    <row r="120" spans="3:4" x14ac:dyDescent="0.2">
      <c r="C120" t="s">
        <v>117</v>
      </c>
      <c r="D120" s="7"/>
    </row>
    <row r="121" spans="3:4" x14ac:dyDescent="0.2">
      <c r="C121" t="s">
        <v>11</v>
      </c>
      <c r="D121" s="7"/>
    </row>
    <row r="122" spans="3:4" x14ac:dyDescent="0.2">
      <c r="C122" t="s">
        <v>118</v>
      </c>
      <c r="D122" s="7"/>
    </row>
    <row r="123" spans="3:4" x14ac:dyDescent="0.2">
      <c r="C123" t="s">
        <v>119</v>
      </c>
      <c r="D123" s="7"/>
    </row>
    <row r="124" spans="3:4" x14ac:dyDescent="0.2">
      <c r="C124" t="s">
        <v>120</v>
      </c>
      <c r="D124" s="7"/>
    </row>
    <row r="125" spans="3:4" x14ac:dyDescent="0.2">
      <c r="C125" t="s">
        <v>121</v>
      </c>
      <c r="D125" s="7"/>
    </row>
    <row r="126" spans="3:4" x14ac:dyDescent="0.2">
      <c r="C126" t="s">
        <v>122</v>
      </c>
      <c r="D126" s="7"/>
    </row>
    <row r="127" spans="3:4" x14ac:dyDescent="0.2">
      <c r="C127" t="s">
        <v>3</v>
      </c>
      <c r="D127" s="7"/>
    </row>
    <row r="128" spans="3:4" x14ac:dyDescent="0.2">
      <c r="C128" t="s">
        <v>197</v>
      </c>
      <c r="D128" s="7"/>
    </row>
    <row r="129" spans="3:4" x14ac:dyDescent="0.2">
      <c r="C129" t="s">
        <v>123</v>
      </c>
      <c r="D129" s="7"/>
    </row>
    <row r="130" spans="3:4" x14ac:dyDescent="0.2">
      <c r="C130" t="s">
        <v>124</v>
      </c>
      <c r="D130" s="7"/>
    </row>
    <row r="131" spans="3:4" x14ac:dyDescent="0.2">
      <c r="C131" t="s">
        <v>125</v>
      </c>
      <c r="D131" s="7"/>
    </row>
    <row r="132" spans="3:4" x14ac:dyDescent="0.2">
      <c r="C132" t="s">
        <v>209</v>
      </c>
      <c r="D132" s="7"/>
    </row>
    <row r="133" spans="3:4" x14ac:dyDescent="0.2">
      <c r="C133" t="s">
        <v>126</v>
      </c>
      <c r="D133" s="7"/>
    </row>
    <row r="134" spans="3:4" x14ac:dyDescent="0.2">
      <c r="C134" t="s">
        <v>127</v>
      </c>
      <c r="D134" s="7"/>
    </row>
    <row r="135" spans="3:4" x14ac:dyDescent="0.2">
      <c r="C135" t="s">
        <v>128</v>
      </c>
      <c r="D135" s="7"/>
    </row>
    <row r="136" spans="3:4" x14ac:dyDescent="0.2">
      <c r="C136" t="s">
        <v>129</v>
      </c>
      <c r="D136" s="7"/>
    </row>
    <row r="137" spans="3:4" x14ac:dyDescent="0.2">
      <c r="C137" t="s">
        <v>130</v>
      </c>
      <c r="D137" s="7"/>
    </row>
    <row r="138" spans="3:4" x14ac:dyDescent="0.2">
      <c r="C138" t="s">
        <v>131</v>
      </c>
      <c r="D138" s="7"/>
    </row>
    <row r="139" spans="3:4" x14ac:dyDescent="0.2">
      <c r="C139" t="s">
        <v>132</v>
      </c>
      <c r="D139" s="7"/>
    </row>
    <row r="140" spans="3:4" x14ac:dyDescent="0.2">
      <c r="C140" t="s">
        <v>133</v>
      </c>
      <c r="D140" s="7"/>
    </row>
    <row r="141" spans="3:4" x14ac:dyDescent="0.2">
      <c r="C141" t="s">
        <v>134</v>
      </c>
      <c r="D141" s="7"/>
    </row>
    <row r="142" spans="3:4" x14ac:dyDescent="0.2">
      <c r="C142" t="s">
        <v>210</v>
      </c>
      <c r="D142" s="7"/>
    </row>
    <row r="143" spans="3:4" x14ac:dyDescent="0.2">
      <c r="C143" t="s">
        <v>135</v>
      </c>
      <c r="D143" s="7"/>
    </row>
    <row r="144" spans="3:4" x14ac:dyDescent="0.2">
      <c r="C144" t="s">
        <v>136</v>
      </c>
      <c r="D144" s="7"/>
    </row>
    <row r="145" spans="3:4" x14ac:dyDescent="0.2">
      <c r="C145" t="s">
        <v>222</v>
      </c>
      <c r="D145" s="7"/>
    </row>
    <row r="146" spans="3:4" x14ac:dyDescent="0.2">
      <c r="C146" t="s">
        <v>137</v>
      </c>
      <c r="D146" s="7"/>
    </row>
    <row r="147" spans="3:4" x14ac:dyDescent="0.2">
      <c r="C147" t="s">
        <v>138</v>
      </c>
      <c r="D147" s="7"/>
    </row>
    <row r="148" spans="3:4" x14ac:dyDescent="0.2">
      <c r="C148" t="s">
        <v>139</v>
      </c>
      <c r="D148" s="7"/>
    </row>
    <row r="149" spans="3:4" x14ac:dyDescent="0.2">
      <c r="C149" t="s">
        <v>140</v>
      </c>
      <c r="D149" s="7"/>
    </row>
    <row r="150" spans="3:4" x14ac:dyDescent="0.2">
      <c r="C150" t="s">
        <v>141</v>
      </c>
      <c r="D150" s="7"/>
    </row>
    <row r="151" spans="3:4" x14ac:dyDescent="0.2">
      <c r="C151" t="s">
        <v>142</v>
      </c>
      <c r="D151" s="7"/>
    </row>
    <row r="152" spans="3:4" x14ac:dyDescent="0.2">
      <c r="C152" t="s">
        <v>143</v>
      </c>
      <c r="D152" s="7"/>
    </row>
    <row r="153" spans="3:4" x14ac:dyDescent="0.2">
      <c r="C153" t="s">
        <v>144</v>
      </c>
      <c r="D153" s="7"/>
    </row>
    <row r="154" spans="3:4" x14ac:dyDescent="0.2">
      <c r="C154" t="s">
        <v>145</v>
      </c>
      <c r="D154" s="7"/>
    </row>
    <row r="155" spans="3:4" x14ac:dyDescent="0.2">
      <c r="C155" t="s">
        <v>146</v>
      </c>
      <c r="D155" s="7"/>
    </row>
    <row r="156" spans="3:4" x14ac:dyDescent="0.2">
      <c r="C156" t="s">
        <v>147</v>
      </c>
      <c r="D156" s="7"/>
    </row>
    <row r="157" spans="3:4" x14ac:dyDescent="0.2">
      <c r="C157" t="s">
        <v>148</v>
      </c>
      <c r="D157" s="7"/>
    </row>
    <row r="158" spans="3:4" x14ac:dyDescent="0.2">
      <c r="C158" t="s">
        <v>149</v>
      </c>
      <c r="D158" s="7"/>
    </row>
    <row r="159" spans="3:4" x14ac:dyDescent="0.2">
      <c r="C159" t="s">
        <v>150</v>
      </c>
      <c r="D159" s="7"/>
    </row>
    <row r="160" spans="3:4" x14ac:dyDescent="0.2">
      <c r="C160" t="s">
        <v>151</v>
      </c>
      <c r="D160" s="7"/>
    </row>
    <row r="161" spans="3:4" x14ac:dyDescent="0.2">
      <c r="C161" t="s">
        <v>22</v>
      </c>
      <c r="D161" s="7"/>
    </row>
    <row r="162" spans="3:4" x14ac:dyDescent="0.2">
      <c r="C162" t="s">
        <v>211</v>
      </c>
      <c r="D162" s="7"/>
    </row>
    <row r="163" spans="3:4" x14ac:dyDescent="0.2">
      <c r="C163" t="s">
        <v>25</v>
      </c>
      <c r="D163" s="7"/>
    </row>
    <row r="164" spans="3:4" x14ac:dyDescent="0.2">
      <c r="C164" t="s">
        <v>21</v>
      </c>
      <c r="D164" s="7"/>
    </row>
    <row r="165" spans="3:4" x14ac:dyDescent="0.2">
      <c r="C165" t="s">
        <v>152</v>
      </c>
      <c r="D165" s="7"/>
    </row>
    <row r="166" spans="3:4" x14ac:dyDescent="0.2">
      <c r="C166" t="s">
        <v>153</v>
      </c>
      <c r="D166" s="7"/>
    </row>
    <row r="167" spans="3:4" x14ac:dyDescent="0.2">
      <c r="C167" t="s">
        <v>154</v>
      </c>
      <c r="D167" s="7"/>
    </row>
    <row r="168" spans="3:4" x14ac:dyDescent="0.2">
      <c r="C168" t="s">
        <v>220</v>
      </c>
      <c r="D168" s="7"/>
    </row>
    <row r="169" spans="3:4" x14ac:dyDescent="0.2">
      <c r="C169" t="s">
        <v>212</v>
      </c>
      <c r="D169" s="7"/>
    </row>
    <row r="170" spans="3:4" x14ac:dyDescent="0.2">
      <c r="C170" t="s">
        <v>155</v>
      </c>
      <c r="D170" s="7"/>
    </row>
    <row r="171" spans="3:4" x14ac:dyDescent="0.2">
      <c r="C171" t="s">
        <v>156</v>
      </c>
      <c r="D171" s="7"/>
    </row>
    <row r="172" spans="3:4" x14ac:dyDescent="0.2">
      <c r="C172" t="s">
        <v>157</v>
      </c>
      <c r="D172" s="7"/>
    </row>
    <row r="173" spans="3:4" x14ac:dyDescent="0.2">
      <c r="C173" t="s">
        <v>158</v>
      </c>
      <c r="D173" s="7"/>
    </row>
    <row r="174" spans="3:4" x14ac:dyDescent="0.2">
      <c r="C174" t="s">
        <v>159</v>
      </c>
      <c r="D174" s="7"/>
    </row>
    <row r="175" spans="3:4" x14ac:dyDescent="0.2">
      <c r="C175" t="s">
        <v>160</v>
      </c>
      <c r="D175" s="7"/>
    </row>
    <row r="176" spans="3:4" x14ac:dyDescent="0.2">
      <c r="C176" t="s">
        <v>161</v>
      </c>
      <c r="D176" s="7"/>
    </row>
    <row r="177" spans="3:4" x14ac:dyDescent="0.2">
      <c r="C177" t="s">
        <v>162</v>
      </c>
      <c r="D177" s="7"/>
    </row>
    <row r="178" spans="3:4" x14ac:dyDescent="0.2">
      <c r="C178" t="s">
        <v>213</v>
      </c>
      <c r="D178" s="7"/>
    </row>
    <row r="179" spans="3:4" x14ac:dyDescent="0.2">
      <c r="C179" t="s">
        <v>214</v>
      </c>
      <c r="D179" s="7"/>
    </row>
    <row r="180" spans="3:4" x14ac:dyDescent="0.2">
      <c r="C180" t="s">
        <v>215</v>
      </c>
      <c r="D180" s="7"/>
    </row>
    <row r="181" spans="3:4" x14ac:dyDescent="0.2">
      <c r="C181" t="s">
        <v>216</v>
      </c>
      <c r="D181" s="7"/>
    </row>
    <row r="182" spans="3:4" x14ac:dyDescent="0.2">
      <c r="C182" t="s">
        <v>217</v>
      </c>
      <c r="D182" s="7"/>
    </row>
    <row r="183" spans="3:4" x14ac:dyDescent="0.2">
      <c r="C183" t="s">
        <v>218</v>
      </c>
      <c r="D183" s="7"/>
    </row>
    <row r="184" spans="3:4" x14ac:dyDescent="0.2">
      <c r="C184" t="s">
        <v>219</v>
      </c>
      <c r="D184" s="7"/>
    </row>
    <row r="185" spans="3:4" x14ac:dyDescent="0.2">
      <c r="C185" t="s">
        <v>12</v>
      </c>
      <c r="D185" s="7"/>
    </row>
    <row r="186" spans="3:4" x14ac:dyDescent="0.2">
      <c r="C186" t="s">
        <v>163</v>
      </c>
      <c r="D186" s="8"/>
    </row>
    <row r="187" spans="3:4" x14ac:dyDescent="0.2">
      <c r="C187" t="s">
        <v>164</v>
      </c>
      <c r="D187" s="8"/>
    </row>
  </sheetData>
  <sortState xmlns:xlrd2="http://schemas.microsoft.com/office/spreadsheetml/2017/richdata2" ref="F2:F176">
    <sortCondition ref="F2:F176"/>
  </sortState>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DictionaryName</vt:lpstr>
      <vt:lpstr>Definitions</vt:lpstr>
      <vt:lpstr>AssociatedElements</vt:lpstr>
      <vt:lpstr>AlternateNames</vt:lpstr>
      <vt:lpstr>Lists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Ponti, Daniel J</cp:lastModifiedBy>
  <dcterms:created xsi:type="dcterms:W3CDTF">2018-10-28T20:07:54Z</dcterms:created>
  <dcterms:modified xsi:type="dcterms:W3CDTF">2025-05-19T02:04:14Z</dcterms:modified>
</cp:coreProperties>
</file>