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06D0C660-40E1-244C-883B-985320CD871D}" xr6:coauthVersionLast="47" xr6:coauthVersionMax="47" xr10:uidLastSave="{00000000-0000-0000-0000-000000000000}"/>
  <bookViews>
    <workbookView xWindow="1560" yWindow="500" windowWidth="35840" windowHeight="19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A20" i="1"/>
  <c r="A2" i="2"/>
  <c r="A3" i="2"/>
  <c r="A4" i="2"/>
  <c r="A5" i="2"/>
  <c r="A6" i="2"/>
  <c r="A7" i="2"/>
  <c r="A8" i="2"/>
  <c r="A9" i="2"/>
  <c r="A10" i="2"/>
  <c r="A11" i="2"/>
  <c r="A12" i="2"/>
  <c r="A13" i="2"/>
  <c r="A15" i="2"/>
  <c r="A16" i="2"/>
  <c r="A17" i="2"/>
  <c r="A19" i="2"/>
  <c r="A20" i="2"/>
  <c r="A22" i="2"/>
  <c r="A23" i="2"/>
  <c r="A11" i="1"/>
  <c r="A3" i="1"/>
  <c r="A6" i="1"/>
  <c r="A18" i="2"/>
  <c r="A21" i="2"/>
  <c r="A7" i="1"/>
  <c r="A2" i="1"/>
  <c r="A5" i="1"/>
  <c r="A9" i="1"/>
  <c r="A13" i="1"/>
  <c r="A15" i="1"/>
  <c r="A18" i="1"/>
  <c r="A16" i="1"/>
  <c r="A14" i="1"/>
  <c r="A12" i="1"/>
  <c r="A4" i="1"/>
  <c r="A17" i="1"/>
  <c r="A10" i="1"/>
  <c r="A8" i="1"/>
  <c r="A14" i="2" l="1"/>
  <c r="A19" i="1"/>
</calcChain>
</file>

<file path=xl/sharedStrings.xml><?xml version="1.0" encoding="utf-8"?>
<sst xmlns="http://schemas.openxmlformats.org/spreadsheetml/2006/main" count="391" uniqueCount="285">
  <si>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</si>
  <si>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</si>
  <si>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</si>
  <si>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</si>
  <si>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</si>
  <si>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</si>
  <si>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</si>
  <si>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</si>
  <si>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</si>
  <si>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</si>
  <si>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</si>
  <si>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</si>
  <si>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</si>
  <si>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</si>
  <si>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</si>
  <si>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</si>
  <si>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</si>
  <si>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</si>
  <si>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</si>
  <si>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</si>
  <si>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</si>
  <si>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</si>
  <si>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</si>
  <si>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</si>
  <si>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</si>
  <si>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</si>
  <si>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</si>
  <si>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</si>
  <si>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</si>
  <si>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</si>
  <si>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</si>
  <si>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</si>
  <si>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</si>
  <si>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</si>
  <si>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</si>
  <si>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</si>
  <si>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</si>
  <si>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</si>
  <si>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</si>
  <si>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</si>
  <si>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</si>
  <si>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</si>
  <si>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</si>
  <si>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</si>
  <si>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</si>
  <si>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</si>
  <si>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</si>
  <si>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</si>
  <si>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</si>
  <si>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</si>
  <si>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</si>
  <si>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</si>
  <si>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</si>
  <si>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</si>
  <si>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</si>
  <si>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</si>
  <si>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</si>
  <si>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</si>
  <si>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</si>
  <si>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</si>
  <si>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</si>
  <si>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</si>
  <si>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</si>
  <si>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</si>
  <si>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</si>
  <si>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</si>
  <si>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</si>
  <si>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</si>
  <si>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</si>
  <si>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</si>
  <si>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</si>
  <si>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</si>
  <si>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</si>
  <si>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</si>
  <si>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</si>
  <si>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</si>
  <si>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</si>
  <si>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</si>
  <si>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</si>
  <si>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</si>
  <si>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</si>
  <si>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</si>
  <si>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</si>
  <si>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</si>
  <si>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</si>
  <si>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</si>
  <si>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</si>
  <si>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</si>
  <si>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</si>
  <si>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</si>
  <si>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</si>
  <si>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</si>
  <si>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</si>
  <si>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</si>
  <si>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</si>
  <si>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</si>
  <si>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</si>
  <si>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</si>
  <si>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</si>
  <si>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</si>
  <si>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</si>
  <si>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</si>
  <si>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</si>
  <si>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</si>
  <si>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</si>
  <si>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</si>
  <si>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</si>
  <si>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</si>
  <si>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</si>
  <si>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</si>
  <si>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</si>
  <si>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</si>
  <si>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</si>
  <si>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</si>
  <si>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</si>
  <si>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</si>
  <si>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</si>
  <si>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</si>
  <si>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</si>
  <si>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</si>
  <si>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</si>
  <si>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</si>
  <si>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</si>
  <si>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</si>
  <si>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</si>
  <si>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</si>
  <si>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</si>
  <si>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</si>
  <si>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</si>
  <si>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</si>
  <si>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</si>
  <si>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</si>
  <si>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</si>
  <si>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</si>
  <si>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</si>
  <si>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</si>
  <si>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</si>
  <si>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</si>
  <si>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</si>
  <si>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</si>
  <si>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</si>
  <si>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</si>
  <si>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</si>
  <si>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</si>
  <si>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</si>
  <si>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</si>
  <si>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</si>
  <si>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</si>
  <si>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</si>
  <si>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</si>
  <si>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</si>
  <si>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</si>
  <si>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</si>
  <si>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</si>
  <si>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</si>
  <si>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</si>
  <si>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</si>
  <si>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</si>
  <si>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</si>
  <si>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</si>
  <si>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</si>
  <si>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</si>
  <si>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</si>
  <si>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</si>
  <si>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</si>
  <si>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</si>
  <si>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</si>
  <si>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</si>
  <si>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</si>
  <si>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</si>
  <si>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</si>
  <si>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</si>
  <si>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</si>
  <si>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</si>
  <si>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</si>
  <si>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</si>
  <si>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</si>
  <si>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</si>
  <si>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</si>
  <si>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</si>
  <si>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</si>
  <si>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</si>
  <si>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</si>
  <si>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</si>
  <si>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</si>
  <si>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</si>
  <si>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</si>
  <si>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</si>
  <si>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</si>
  <si>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</si>
  <si>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</si>
  <si>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</si>
  <si>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</si>
  <si>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</si>
  <si>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</si>
  <si>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</si>
  <si>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</si>
  <si>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</si>
  <si>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</si>
  <si>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</si>
  <si>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</si>
  <si>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</si>
  <si>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</si>
  <si>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</si>
  <si>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</si>
  <si>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</si>
  <si>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</si>
  <si>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</si>
  <si>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</si>
  <si>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</si>
  <si>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</si>
  <si>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</si>
  <si>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</si>
  <si>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</si>
  <si>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</si>
  <si>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</si>
  <si>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</si>
  <si>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</si>
  <si>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</si>
  <si>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</si>
  <si>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</si>
  <si>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</si>
  <si>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</si>
  <si>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</si>
  <si>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</si>
  <si>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</si>
  <si>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</si>
  <si>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</si>
  <si>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</si>
  <si>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</si>
  <si>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</si>
  <si>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</si>
  <si>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</si>
  <si>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abundanceCode</t>
  </si>
  <si>
    <t>DIGGS Abundance Code Definitions</t>
  </si>
  <si>
    <t>Code values that describes the relative abundance of component lithologies, colors or lithologic constituents</t>
  </si>
  <si>
    <t>trace</t>
  </si>
  <si>
    <t>few</t>
  </si>
  <si>
    <t>little</t>
  </si>
  <si>
    <t>some</t>
  </si>
  <si>
    <t>mostly</t>
  </si>
  <si>
    <t>primary</t>
  </si>
  <si>
    <t>secondary</t>
  </si>
  <si>
    <t>tertiary</t>
  </si>
  <si>
    <t>and</t>
  </si>
  <si>
    <t>Component descrbed  is present but estimated to be less than 5% by volume of the total feature described. It is used with "with" in a description such as "sand with trace clay"</t>
  </si>
  <si>
    <t>Component descrbed  comprises 5 to 10% by volume of the total feature described. It is used with "with" in a description such as "sand with few clay"</t>
  </si>
  <si>
    <t>Component descrbed  comprises 10 to 20% by volume of the total feature described. It is used with "with" in a description such as "sand with little clay"</t>
  </si>
  <si>
    <t>Component descrbed  comprises 20 to 35% by volume of the total feature described. It is used with "with" in a description such as "sand with some clay"</t>
  </si>
  <si>
    <t>Component descrbed  comprises &gt;50% by volume of the total feature described. It defines the most dominant component (eg. Mostly sand with clay</t>
  </si>
  <si>
    <t>Identifies the most common conponent observed.</t>
  </si>
  <si>
    <t>Describes the second most common component observed</t>
  </si>
  <si>
    <t>Describes the third most common component observed</t>
  </si>
  <si>
    <t>ASTM D2488</t>
  </si>
  <si>
    <t>https://www.astm.org/d2488-17e01.html</t>
  </si>
  <si>
    <t>https://knowledge.bsigroup.com/products/code-of-practice-for-ground-investigations?version=standard</t>
  </si>
  <si>
    <t>rare</t>
  </si>
  <si>
    <t>occasional</t>
  </si>
  <si>
    <t>frequent</t>
  </si>
  <si>
    <t>dominant</t>
  </si>
  <si>
    <t>Component descrbed  comprises &lt;5% by volume of the total feature described.</t>
  </si>
  <si>
    <t>Component descrbed  comprises 5 to 10% by volume of the total feature described.</t>
  </si>
  <si>
    <t>Component descrbed  comprises 10 to 20% by volume of the total feature described.</t>
  </si>
  <si>
    <t>Component descrbed  comprises 20 to 35% by volume of the total feature described.</t>
  </si>
  <si>
    <t>Component descrbed  comprises 35 to 50% by volume of the total feature described.</t>
  </si>
  <si>
    <t>Component descrbed  comprises &gt;50% by volume of the total feature described.</t>
  </si>
  <si>
    <t>BS 5391</t>
  </si>
  <si>
    <t>BS 5392</t>
  </si>
  <si>
    <t>BS 5393</t>
  </si>
  <si>
    <t>BS 5394</t>
  </si>
  <si>
    <t>Wentworth (modified by Folk, 1954, 1974); also BS 5390</t>
  </si>
  <si>
    <t>common-BSCS</t>
  </si>
  <si>
    <t>common-Folk</t>
  </si>
  <si>
    <t>Component descrbed  comprises 15 to 30% by volume of the total feature described.</t>
  </si>
  <si>
    <t>abundant-BSCS</t>
  </si>
  <si>
    <t>abundant-Foik</t>
  </si>
  <si>
    <t>minor</t>
  </si>
  <si>
    <t>Component descrbed  comprises 5 to 15% by volume of the total feature described.</t>
  </si>
  <si>
    <t>Wentworth (modified by Folk, 1954, 1974)</t>
  </si>
  <si>
    <t>Wentworth Scale (modified by Folk, 1954, 1974)</t>
  </si>
  <si>
    <t>abundance</t>
  </si>
  <si>
    <t>//diggs:abundanceCode</t>
  </si>
  <si>
    <t>quaternary</t>
  </si>
  <si>
    <t>Describes the fourth most common component observed</t>
  </si>
  <si>
    <t>Component descrbed  comprises 35 to 50% by volume of the total feature described. The term "and" is used to connect two components in a descriptive term with the dominant component listed last.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</si>
</sst>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horizontal="left" vertical="center" wrapText="1"/>
    </xf>
    <xf numFmtId="0" fontId="4" fillId="0" borderId="0" xfId="0" applyFon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0" totalsRowShown="0" headerRowDxfId="13" dataDxfId="12">
  <autoFilter ref="A1:H20" xr:uid="{00000000-0009-0000-0100-000001000000}"/>
  <sortState xmlns:xlrd2="http://schemas.microsoft.com/office/spreadsheetml/2017/richdata2" ref="A2:H19">
    <sortCondition ref="B1:B19"/>
  </sortState>
  <tableColumns count="8">
    <tableColumn id="1" xr3:uid="{00000000-0010-0000-0100-000001000000}" name="Start" dataDxfId="11">
      <calculatedColumnFormula>IF(ISNA(VLOOKUP(B2,AssociatedElements!B$2:B2789,1,FALSE)),"Not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4" totalsRowShown="0" headerRowDxfId="3">
  <autoFilter ref="A1:D24" xr:uid="{00000000-0009-0000-0100-000003000000}"/>
  <sortState xmlns:xlrd2="http://schemas.microsoft.com/office/spreadsheetml/2017/richdata2" ref="A2:D23">
    <sortCondition ref="C1:C23"/>
  </sortState>
  <tableColumns count="4">
    <tableColumn id="1" xr3:uid="{00000000-0010-0000-0200-000001000000}" name="Start" dataDxfId="2">
      <calculatedColumnFormula>IF(ISNA(VLOOKUP(B2,Definitions!B$2:B$1813,1,FALSE)),"Not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C5" sqref="C5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280</v>
      </c>
      <c r="D3" s="2" t="s">
        <v>234</v>
      </c>
      <c r="E3" s="2" t="s">
        <v>235</v>
      </c>
    </row>
  </sheetData>
  <phoneticPr fontId="1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0"/>
  <sheetViews>
    <sheetView tabSelected="1" workbookViewId="0">
      <selection activeCell="D4" sqref="D4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02" x14ac:dyDescent="0.2">
      <c r="A2" s="2" t="str">
        <f>IF(ISNA(VLOOKUP(B2,AssociatedElements!B$2:B2802,1,FALSE)),"Not used","")</f>
        <v/>
      </c>
      <c r="B2" s="14" t="s">
        <v>274</v>
      </c>
      <c r="C2" s="18" t="s">
        <v>274</v>
      </c>
      <c r="D2" s="16" t="s">
        <v>264</v>
      </c>
      <c r="E2" s="13" t="s">
        <v>4</v>
      </c>
      <c r="G2" s="19" t="s">
        <v>269</v>
      </c>
      <c r="H2" s="2" t="s">
        <v>255</v>
      </c>
    </row>
    <row r="3" spans="1:8" ht="51" x14ac:dyDescent="0.2">
      <c r="A3" s="2" t="str">
        <f>IF(ISNA(VLOOKUP(B3,AssociatedElements!B$2:B2805,1,FALSE)),"Not used","")</f>
        <v/>
      </c>
      <c r="B3" s="20" t="s">
        <v>275</v>
      </c>
      <c r="C3" s="17" t="s">
        <v>275</v>
      </c>
      <c r="D3" s="18" t="s">
        <v>263</v>
      </c>
      <c r="E3" s="15" t="s">
        <v>4</v>
      </c>
      <c r="G3" s="19" t="s">
        <v>279</v>
      </c>
    </row>
    <row r="4" spans="1:8" ht="51" x14ac:dyDescent="0.2">
      <c r="A4" s="2" t="str">
        <f>IF(ISNA(VLOOKUP(B5,AssociatedElements!B$2:B2793,1,FALSE)),"Not used","")</f>
        <v/>
      </c>
      <c r="B4" s="14" t="s">
        <v>244</v>
      </c>
      <c r="C4" s="17" t="s">
        <v>244</v>
      </c>
      <c r="D4" s="16" t="s">
        <v>284</v>
      </c>
      <c r="E4" s="13" t="s">
        <v>4</v>
      </c>
      <c r="G4" s="19" t="s">
        <v>253</v>
      </c>
      <c r="H4" s="2" t="s">
        <v>254</v>
      </c>
    </row>
    <row r="5" spans="1:8" ht="102" x14ac:dyDescent="0.2">
      <c r="A5" s="2" t="str">
        <f>IF(ISNA(VLOOKUP(B5,AssociatedElements!B$2:B2801,1,FALSE)),"Not used","")</f>
        <v/>
      </c>
      <c r="B5" s="20" t="s">
        <v>271</v>
      </c>
      <c r="C5" s="17" t="s">
        <v>271</v>
      </c>
      <c r="D5" s="16" t="s">
        <v>263</v>
      </c>
      <c r="E5" s="13" t="s">
        <v>4</v>
      </c>
      <c r="G5" s="19" t="s">
        <v>268</v>
      </c>
      <c r="H5" s="2" t="s">
        <v>255</v>
      </c>
    </row>
    <row r="6" spans="1:8" ht="51" x14ac:dyDescent="0.2">
      <c r="A6" s="2" t="str">
        <f>IF(ISNA(VLOOKUP(B6,AssociatedElements!B$2:B2804,1,FALSE)),"Not used","")</f>
        <v/>
      </c>
      <c r="B6" s="14" t="s">
        <v>272</v>
      </c>
      <c r="C6" s="17" t="s">
        <v>272</v>
      </c>
      <c r="D6" s="16" t="s">
        <v>273</v>
      </c>
      <c r="E6" s="15" t="s">
        <v>4</v>
      </c>
      <c r="G6" s="19" t="s">
        <v>279</v>
      </c>
    </row>
    <row r="7" spans="1:8" ht="102" x14ac:dyDescent="0.2">
      <c r="A7" s="2" t="str">
        <f>IF(ISNA(VLOOKUP(B7,AssociatedElements!B$2:B2803,1,FALSE)),"Not used","")</f>
        <v/>
      </c>
      <c r="B7" s="14" t="s">
        <v>259</v>
      </c>
      <c r="C7" s="17" t="s">
        <v>259</v>
      </c>
      <c r="D7" s="23" t="s">
        <v>265</v>
      </c>
      <c r="E7" s="13" t="s">
        <v>4</v>
      </c>
      <c r="G7" s="19" t="s">
        <v>270</v>
      </c>
      <c r="H7" s="2" t="s">
        <v>255</v>
      </c>
    </row>
    <row r="8" spans="1:8" ht="34" x14ac:dyDescent="0.2">
      <c r="A8" s="2" t="str">
        <f>IF(ISNA(VLOOKUP(B8,AssociatedElements!B$2:B2790,1,FALSE)),"Not used","")</f>
        <v/>
      </c>
      <c r="B8" s="14" t="s">
        <v>237</v>
      </c>
      <c r="C8" s="17" t="s">
        <v>237</v>
      </c>
      <c r="D8" s="22" t="s">
        <v>246</v>
      </c>
      <c r="E8" s="13" t="s">
        <v>4</v>
      </c>
      <c r="G8" s="19" t="s">
        <v>253</v>
      </c>
      <c r="H8" s="2" t="s">
        <v>254</v>
      </c>
    </row>
    <row r="9" spans="1:8" ht="102" x14ac:dyDescent="0.2">
      <c r="A9" s="2" t="str">
        <f>IF(ISNA(VLOOKUP(B9,AssociatedElements!B$2:B2800,1,FALSE)),"Not used","")</f>
        <v/>
      </c>
      <c r="B9" s="14" t="s">
        <v>258</v>
      </c>
      <c r="C9" s="17" t="s">
        <v>258</v>
      </c>
      <c r="D9" s="22" t="s">
        <v>262</v>
      </c>
      <c r="E9" s="13" t="s">
        <v>4</v>
      </c>
      <c r="G9" s="19" t="s">
        <v>267</v>
      </c>
      <c r="H9" s="2" t="s">
        <v>255</v>
      </c>
    </row>
    <row r="10" spans="1:8" ht="34" x14ac:dyDescent="0.2">
      <c r="A10" s="2" t="str">
        <f>IF(ISNA(VLOOKUP(B10,AssociatedElements!B$2:B2791,1,FALSE)),"Not used","")</f>
        <v/>
      </c>
      <c r="B10" s="14" t="s">
        <v>238</v>
      </c>
      <c r="C10" s="17" t="s">
        <v>238</v>
      </c>
      <c r="D10" s="16" t="s">
        <v>247</v>
      </c>
      <c r="E10" s="13" t="s">
        <v>4</v>
      </c>
      <c r="G10" s="19" t="s">
        <v>253</v>
      </c>
      <c r="H10" s="2" t="s">
        <v>254</v>
      </c>
    </row>
    <row r="11" spans="1:8" ht="17" x14ac:dyDescent="0.2">
      <c r="A11" s="2" t="str">
        <f>IF(ISNA(VLOOKUP(B11,AssociatedElements!B$2:B2806,1,FALSE)),"Not used","")</f>
        <v/>
      </c>
      <c r="B11" s="14" t="s">
        <v>276</v>
      </c>
      <c r="C11" s="17" t="s">
        <v>276</v>
      </c>
      <c r="D11" s="16" t="s">
        <v>277</v>
      </c>
      <c r="E11" s="15" t="s">
        <v>4</v>
      </c>
      <c r="G11" s="19"/>
    </row>
    <row r="12" spans="1:8" ht="34" x14ac:dyDescent="0.2">
      <c r="A12" s="2" t="str">
        <f>IF(ISNA(VLOOKUP(B13,AssociatedElements!B$2:B2794,1,FALSE)),"Not used","")</f>
        <v/>
      </c>
      <c r="B12" s="14" t="s">
        <v>240</v>
      </c>
      <c r="C12" s="17" t="s">
        <v>240</v>
      </c>
      <c r="D12" s="16" t="s">
        <v>249</v>
      </c>
      <c r="E12" s="13" t="s">
        <v>4</v>
      </c>
      <c r="G12" s="19" t="s">
        <v>253</v>
      </c>
      <c r="H12" s="2" t="s">
        <v>254</v>
      </c>
    </row>
    <row r="13" spans="1:8" ht="102" x14ac:dyDescent="0.2">
      <c r="A13" s="2" t="str">
        <f>IF(ISNA(VLOOKUP(B13,AssociatedElements!B$2:B2799,1,FALSE)),"Not used","")</f>
        <v/>
      </c>
      <c r="B13" s="14" t="s">
        <v>257</v>
      </c>
      <c r="C13" s="17" t="s">
        <v>257</v>
      </c>
      <c r="D13" s="16" t="s">
        <v>261</v>
      </c>
      <c r="E13" s="13" t="s">
        <v>4</v>
      </c>
      <c r="G13" s="19" t="s">
        <v>266</v>
      </c>
      <c r="H13" s="2" t="s">
        <v>255</v>
      </c>
    </row>
    <row r="14" spans="1:8" ht="17" x14ac:dyDescent="0.2">
      <c r="A14" s="2" t="str">
        <f>IF(ISNA(VLOOKUP(B15,AssociatedElements!B$2:B2795,1,FALSE)),"Not used","")</f>
        <v/>
      </c>
      <c r="B14" s="21" t="s">
        <v>241</v>
      </c>
      <c r="C14" s="17" t="s">
        <v>241</v>
      </c>
      <c r="D14" s="18" t="s">
        <v>250</v>
      </c>
      <c r="E14" s="13" t="s">
        <v>4</v>
      </c>
      <c r="G14" s="19"/>
    </row>
    <row r="15" spans="1:8" ht="102" x14ac:dyDescent="0.2">
      <c r="A15" s="2" t="str">
        <f>IF(ISNA(VLOOKUP(B15,AssociatedElements!B$2:B2798,1,FALSE)),"Not used","")</f>
        <v/>
      </c>
      <c r="B15" s="14" t="s">
        <v>256</v>
      </c>
      <c r="C15" s="17" t="s">
        <v>256</v>
      </c>
      <c r="D15" s="16" t="s">
        <v>260</v>
      </c>
      <c r="E15" s="13" t="s">
        <v>4</v>
      </c>
      <c r="G15" s="19" t="s">
        <v>278</v>
      </c>
      <c r="H15" s="2" t="s">
        <v>255</v>
      </c>
    </row>
    <row r="16" spans="1:8" ht="17" x14ac:dyDescent="0.2">
      <c r="A16" s="2" t="str">
        <f>IF(ISNA(VLOOKUP(B17,AssociatedElements!B$2:B2796,1,FALSE)),"Not used","")</f>
        <v/>
      </c>
      <c r="B16" s="14" t="s">
        <v>242</v>
      </c>
      <c r="C16" s="17" t="s">
        <v>242</v>
      </c>
      <c r="D16" s="24" t="s">
        <v>251</v>
      </c>
      <c r="E16" s="13" t="s">
        <v>4</v>
      </c>
      <c r="G16" s="19"/>
    </row>
    <row r="17" spans="1:8" ht="34" x14ac:dyDescent="0.2">
      <c r="A17" s="2" t="str">
        <f>IF(ISNA(VLOOKUP(B17,AssociatedElements!B$2:B2792,1,FALSE)),"Not used","")</f>
        <v/>
      </c>
      <c r="B17" s="14" t="s">
        <v>239</v>
      </c>
      <c r="C17" s="17" t="s">
        <v>239</v>
      </c>
      <c r="D17" s="16" t="s">
        <v>248</v>
      </c>
      <c r="E17" s="13" t="s">
        <v>4</v>
      </c>
      <c r="G17" s="19" t="s">
        <v>253</v>
      </c>
      <c r="H17" s="2" t="s">
        <v>254</v>
      </c>
    </row>
    <row r="18" spans="1:8" ht="17" x14ac:dyDescent="0.2">
      <c r="A18" s="2" t="str">
        <f>IF(ISNA(VLOOKUP(B19,AssociatedElements!B$2:B2797,1,FALSE)),"Not used","")</f>
        <v/>
      </c>
      <c r="B18" s="21" t="s">
        <v>243</v>
      </c>
      <c r="C18" s="17" t="s">
        <v>243</v>
      </c>
      <c r="D18" s="17" t="s">
        <v>252</v>
      </c>
      <c r="E18" s="13" t="s">
        <v>4</v>
      </c>
      <c r="G18" s="19"/>
    </row>
    <row r="19" spans="1:8" ht="34" x14ac:dyDescent="0.2">
      <c r="A19" s="2" t="str">
        <f>IF(ISNA(VLOOKUP(B19,AssociatedElements!B$2:B2789,1,FALSE)),"Not used","")</f>
        <v/>
      </c>
      <c r="B19" s="14" t="s">
        <v>236</v>
      </c>
      <c r="C19" s="22" t="s">
        <v>236</v>
      </c>
      <c r="D19" s="16" t="s">
        <v>245</v>
      </c>
      <c r="E19" s="13" t="s">
        <v>4</v>
      </c>
      <c r="G19" s="19" t="s">
        <v>253</v>
      </c>
      <c r="H19" s="2" t="s">
        <v>254</v>
      </c>
    </row>
    <row r="20" spans="1:8" ht="34" x14ac:dyDescent="0.2">
      <c r="A20" s="25" t="str">
        <f>IF(ISNA(VLOOKUP(B20,AssociatedElements!B$2:B2807,1,FALSE)),"Not used","")</f>
        <v/>
      </c>
      <c r="B20" s="26" t="s">
        <v>282</v>
      </c>
      <c r="C20" s="17" t="s">
        <v>282</v>
      </c>
      <c r="D20" s="24" t="s">
        <v>283</v>
      </c>
      <c r="E20" s="27"/>
      <c r="F20" s="28"/>
      <c r="G20" s="29"/>
      <c r="H20" s="28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4"/>
  <sheetViews>
    <sheetView zoomScale="120" zoomScaleNormal="120" workbookViewId="0">
      <pane ySplit="1" topLeftCell="A6" activePane="bottomLeft" state="frozen"/>
      <selection pane="bottomLeft" activeCell="C24" sqref="C2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IF(ISNA(VLOOKUP(B2,Definitions!B$2:B$1813,1,FALSE)),"Not listed","")</f>
        <v/>
      </c>
      <c r="B2" s="14" t="s">
        <v>274</v>
      </c>
      <c r="C2" s="3" t="s">
        <v>281</v>
      </c>
    </row>
    <row r="3" spans="1:4" ht="17" x14ac:dyDescent="0.2">
      <c r="A3" t="str">
        <f>IF(ISNA(VLOOKUP(B3,Definitions!B$2:B$1813,1,FALSE)),"Not listed","")</f>
        <v/>
      </c>
      <c r="B3" s="19" t="s">
        <v>275</v>
      </c>
      <c r="C3" s="3" t="s">
        <v>281</v>
      </c>
    </row>
    <row r="4" spans="1:4" ht="17" x14ac:dyDescent="0.2">
      <c r="A4" t="str">
        <f>IF(ISNA(VLOOKUP(B4,Definitions!B$2:B$1813,1,FALSE)),"Not listed","")</f>
        <v/>
      </c>
      <c r="B4" s="14" t="s">
        <v>244</v>
      </c>
      <c r="C4" s="3" t="s">
        <v>281</v>
      </c>
    </row>
    <row r="5" spans="1:4" ht="17" x14ac:dyDescent="0.2">
      <c r="A5" t="str">
        <f>IF(ISNA(VLOOKUP(B5,Definitions!B$2:B$1813,1,FALSE)),"Not listed","")</f>
        <v/>
      </c>
      <c r="B5" s="14" t="s">
        <v>271</v>
      </c>
      <c r="C5" s="3" t="s">
        <v>281</v>
      </c>
    </row>
    <row r="6" spans="1:4" ht="17" x14ac:dyDescent="0.2">
      <c r="A6" t="str">
        <f>IF(ISNA(VLOOKUP(B6,Definitions!B$2:B$1813,1,FALSE)),"Not listed","")</f>
        <v/>
      </c>
      <c r="B6" s="14" t="s">
        <v>272</v>
      </c>
      <c r="C6" s="3" t="s">
        <v>281</v>
      </c>
    </row>
    <row r="7" spans="1:4" ht="17" x14ac:dyDescent="0.2">
      <c r="A7" t="str">
        <f>IF(ISNA(VLOOKUP(B7,Definitions!B$2:B$1813,1,FALSE)),"Not listed","")</f>
        <v/>
      </c>
      <c r="B7" s="14" t="s">
        <v>259</v>
      </c>
      <c r="C7" s="3" t="s">
        <v>281</v>
      </c>
    </row>
    <row r="8" spans="1:4" ht="17" x14ac:dyDescent="0.2">
      <c r="A8" t="str">
        <f>IF(ISNA(VLOOKUP(B8,Definitions!B$2:B$1813,1,FALSE)),"Not listed","")</f>
        <v/>
      </c>
      <c r="B8" s="14" t="s">
        <v>237</v>
      </c>
      <c r="C8" s="3" t="s">
        <v>281</v>
      </c>
    </row>
    <row r="9" spans="1:4" ht="17" x14ac:dyDescent="0.2">
      <c r="A9" t="str">
        <f>IF(ISNA(VLOOKUP(B9,Definitions!B$2:B$1813,1,FALSE)),"Not listed","")</f>
        <v/>
      </c>
      <c r="B9" s="14" t="s">
        <v>258</v>
      </c>
      <c r="C9" s="3" t="s">
        <v>281</v>
      </c>
    </row>
    <row r="10" spans="1:4" ht="17" x14ac:dyDescent="0.2">
      <c r="A10" t="str">
        <f>IF(ISNA(VLOOKUP(B10,Definitions!B$2:B$1813,1,FALSE)),"Not listed","")</f>
        <v/>
      </c>
      <c r="B10" s="14" t="s">
        <v>238</v>
      </c>
      <c r="C10" s="3" t="s">
        <v>281</v>
      </c>
    </row>
    <row r="11" spans="1:4" ht="17" x14ac:dyDescent="0.2">
      <c r="A11" t="str">
        <f>IF(ISNA(VLOOKUP(B11,Definitions!B$2:B$1813,1,FALSE)),"Not listed","")</f>
        <v/>
      </c>
      <c r="B11" s="14" t="s">
        <v>276</v>
      </c>
      <c r="C11" s="3" t="s">
        <v>281</v>
      </c>
    </row>
    <row r="12" spans="1:4" ht="17" x14ac:dyDescent="0.2">
      <c r="A12" t="str">
        <f>IF(ISNA(VLOOKUP(B12,Definitions!B$2:B$1813,1,FALSE)),"Not listed","")</f>
        <v/>
      </c>
      <c r="B12" s="14" t="s">
        <v>240</v>
      </c>
      <c r="C12" s="3" t="s">
        <v>281</v>
      </c>
    </row>
    <row r="13" spans="1:4" ht="17" x14ac:dyDescent="0.2">
      <c r="A13" t="str">
        <f>IF(ISNA(VLOOKUP(B13,Definitions!B$2:B$1813,1,FALSE)),"Not listed","")</f>
        <v/>
      </c>
      <c r="B13" s="14" t="s">
        <v>257</v>
      </c>
      <c r="C13" s="3" t="s">
        <v>281</v>
      </c>
    </row>
    <row r="14" spans="1:4" ht="17" x14ac:dyDescent="0.2">
      <c r="A14" t="str">
        <f>IF(ISNA(VLOOKUP(B14,Definitions!B$2:B$1813,1,FALSE)),"Not listed","")</f>
        <v/>
      </c>
      <c r="B14" s="14" t="s">
        <v>241</v>
      </c>
      <c r="C14" s="3" t="s">
        <v>281</v>
      </c>
    </row>
    <row r="15" spans="1:4" ht="17" x14ac:dyDescent="0.2">
      <c r="A15" t="str">
        <f>IF(ISNA(VLOOKUP(B15,Definitions!B$2:B$1813,1,FALSE)),"Not listed","")</f>
        <v/>
      </c>
      <c r="B15" s="14" t="s">
        <v>241</v>
      </c>
      <c r="C15" s="3" t="s">
        <v>281</v>
      </c>
    </row>
    <row r="16" spans="1:4" ht="17" x14ac:dyDescent="0.2">
      <c r="A16" t="str">
        <f>IF(ISNA(VLOOKUP(B16,Definitions!B$2:B$1813,1,FALSE)),"Not listed","")</f>
        <v/>
      </c>
      <c r="B16" s="14" t="s">
        <v>256</v>
      </c>
      <c r="C16" s="3" t="s">
        <v>281</v>
      </c>
    </row>
    <row r="17" spans="1:3" ht="17" x14ac:dyDescent="0.2">
      <c r="A17" t="str">
        <f>IF(ISNA(VLOOKUP(B17,Definitions!B$2:B$1813,1,FALSE)),"Not listed","")</f>
        <v/>
      </c>
      <c r="B17" s="14" t="s">
        <v>256</v>
      </c>
      <c r="C17" s="3" t="s">
        <v>281</v>
      </c>
    </row>
    <row r="18" spans="1:3" ht="17" x14ac:dyDescent="0.2">
      <c r="A18" t="str">
        <f>IF(ISNA(VLOOKUP(B18,Definitions!B$2:B$1813,1,FALSE)),"Not listed","")</f>
        <v/>
      </c>
      <c r="B18" s="14" t="s">
        <v>242</v>
      </c>
      <c r="C18" s="3" t="s">
        <v>281</v>
      </c>
    </row>
    <row r="19" spans="1:3" ht="17" x14ac:dyDescent="0.2">
      <c r="A19" t="str">
        <f>IF(ISNA(VLOOKUP(B19,Definitions!B$2:B$1813,1,FALSE)),"Not listed","")</f>
        <v/>
      </c>
      <c r="B19" s="14" t="s">
        <v>242</v>
      </c>
      <c r="C19" s="3" t="s">
        <v>281</v>
      </c>
    </row>
    <row r="20" spans="1:3" ht="17" x14ac:dyDescent="0.2">
      <c r="A20" t="str">
        <f>IF(ISNA(VLOOKUP(B20,Definitions!B$2:B$1813,1,FALSE)),"Not listed","")</f>
        <v/>
      </c>
      <c r="B20" s="14" t="s">
        <v>239</v>
      </c>
      <c r="C20" s="3" t="s">
        <v>281</v>
      </c>
    </row>
    <row r="21" spans="1:3" ht="17" x14ac:dyDescent="0.2">
      <c r="A21" t="str">
        <f>IF(ISNA(VLOOKUP(B21,Definitions!B$2:B$1813,1,FALSE)),"Not listed","")</f>
        <v/>
      </c>
      <c r="B21" s="14" t="s">
        <v>243</v>
      </c>
      <c r="C21" s="3" t="s">
        <v>281</v>
      </c>
    </row>
    <row r="22" spans="1:3" ht="17" x14ac:dyDescent="0.2">
      <c r="A22" t="str">
        <f>IF(ISNA(VLOOKUP(B22,Definitions!B$2:B$1813,1,FALSE)),"Not listed","")</f>
        <v/>
      </c>
      <c r="B22" s="14" t="s">
        <v>243</v>
      </c>
      <c r="C22" s="3" t="s">
        <v>281</v>
      </c>
    </row>
    <row r="23" spans="1:3" ht="17" x14ac:dyDescent="0.2">
      <c r="A23" t="str">
        <f>IF(ISNA(VLOOKUP(B23,Definitions!B$2:B$1813,1,FALSE)),"Not listed","")</f>
        <v/>
      </c>
      <c r="B23" s="14" t="s">
        <v>236</v>
      </c>
      <c r="C23" s="3" t="s">
        <v>281</v>
      </c>
    </row>
    <row r="24" spans="1:3" ht="17" x14ac:dyDescent="0.2">
      <c r="A24" s="30" t="str">
        <f>IF(ISNA(VLOOKUP(B24,Definitions!B$2:B$1813,1,FALSE)),"Not listed","")</f>
        <v/>
      </c>
      <c r="B24" s="31" t="s">
        <v>282</v>
      </c>
      <c r="C24" s="32" t="s">
        <v>281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30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2025-01-18T00:49:27Z</dcterms:modified>
</cp:coreProperties>
</file>