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1_{A79B62B2-DD02-9B49-ACA0-C8904FE891A9}" xr6:coauthVersionLast="47" xr6:coauthVersionMax="47" xr10:uidLastSave="{00000000-0000-0000-0000-000000000000}"/>
  <bookViews>
    <workbookView xWindow="17320" yWindow="970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2" i="2"/>
  <c r="A2" i="1"/>
</calcChain>
</file>

<file path=xl/sharedStrings.xml><?xml version="1.0" encoding="utf-8"?>
<sst xmlns="http://schemas.openxmlformats.org/spreadsheetml/2006/main" count="545" uniqueCount="345">
  <si>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</si>
  <si>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</si>
  <si>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</si>
  <si>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</si>
  <si>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</si>
  <si>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</si>
  <si>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</si>
  <si>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</si>
  <si>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</si>
  <si>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</si>
  <si>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</si>
  <si>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</si>
  <si>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</si>
  <si>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</si>
  <si>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</si>
  <si>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</si>
  <si>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</si>
  <si>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</si>
  <si>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</si>
  <si>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</si>
  <si>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</si>
  <si>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</si>
  <si>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</si>
  <si>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</si>
  <si>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</si>
  <si>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</si>
  <si>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</si>
  <si>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</si>
  <si>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</si>
  <si>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</si>
  <si>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</si>
  <si>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</si>
  <si>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</si>
  <si>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</si>
  <si>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</si>
  <si>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</si>
  <si>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</si>
  <si>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</si>
  <si>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</si>
  <si>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</si>
  <si>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</si>
  <si>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</si>
  <si>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</si>
  <si>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</si>
  <si>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</si>
  <si>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</si>
  <si>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</si>
  <si>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</si>
  <si>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</si>
  <si>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</si>
  <si>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</si>
  <si>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</si>
  <si>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</si>
  <si>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</si>
  <si>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</si>
  <si>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</si>
  <si>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</si>
  <si>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</si>
  <si>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</si>
  <si>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</si>
  <si>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</si>
  <si>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</si>
  <si>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</si>
  <si>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</si>
  <si>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</si>
  <si>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</si>
  <si>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</si>
  <si>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</si>
  <si>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</si>
  <si>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</si>
  <si>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</si>
  <si>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</si>
  <si>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</si>
  <si>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</si>
  <si>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</si>
  <si>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</si>
  <si>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</si>
  <si>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</si>
  <si>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</si>
  <si>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</si>
  <si>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</si>
  <si>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</si>
  <si>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</si>
  <si>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</si>
  <si>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</si>
  <si>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</si>
  <si>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</si>
  <si>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</si>
  <si>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</si>
  <si>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</si>
  <si>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</si>
  <si>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</si>
  <si>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</si>
  <si>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</si>
  <si>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</si>
  <si>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</si>
  <si>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</si>
  <si>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</si>
  <si>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</si>
  <si>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</si>
  <si>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</si>
  <si>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</si>
  <si>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</si>
  <si>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</si>
  <si>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</si>
  <si>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</si>
  <si>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</si>
  <si>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</si>
  <si>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</si>
  <si>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</si>
  <si>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</si>
  <si>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</si>
  <si>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</si>
  <si>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</si>
  <si>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</si>
  <si>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</si>
  <si>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</si>
  <si>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</si>
  <si>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</si>
  <si>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</si>
  <si>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</si>
  <si>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</si>
  <si>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</si>
  <si>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</si>
  <si>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</si>
  <si>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</si>
  <si>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</si>
  <si>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</si>
  <si>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</si>
  <si>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</si>
  <si>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</si>
  <si>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</si>
  <si>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</si>
  <si>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</si>
  <si>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</si>
  <si>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</si>
  <si>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</si>
  <si>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</si>
  <si>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</si>
  <si>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</si>
  <si>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</si>
  <si>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</si>
  <si>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</si>
  <si>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</si>
  <si>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</si>
  <si>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</si>
  <si>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</si>
  <si>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</si>
  <si>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</si>
  <si>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</si>
  <si>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</si>
  <si>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</si>
  <si>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</si>
  <si>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</si>
  <si>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</si>
  <si>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</si>
  <si>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</si>
  <si>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</si>
  <si>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</si>
  <si>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</si>
  <si>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</si>
  <si>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</si>
  <si>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</si>
  <si>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</si>
  <si>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</si>
  <si>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</si>
  <si>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</si>
  <si>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</si>
  <si>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</si>
  <si>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</si>
  <si>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</si>
  <si>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</si>
  <si>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</si>
  <si>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</si>
  <si>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</si>
  <si>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</si>
  <si>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</si>
  <si>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</si>
  <si>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</si>
  <si>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</si>
  <si>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</si>
  <si>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</si>
  <si>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</si>
  <si>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</si>
  <si>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</si>
  <si>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</si>
  <si>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</si>
  <si>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</si>
  <si>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</si>
  <si>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</si>
  <si>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</si>
  <si>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</si>
  <si>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</si>
  <si>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</si>
  <si>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</si>
  <si>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</si>
  <si>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</si>
  <si>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</si>
  <si>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</si>
  <si>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</si>
  <si>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</si>
  <si>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</si>
  <si>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</si>
  <si>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</si>
  <si>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</si>
  <si>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</si>
  <si>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</si>
  <si>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</si>
  <si>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</si>
  <si>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</si>
  <si>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</si>
  <si>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</si>
  <si>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</si>
  <si>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</si>
  <si>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</si>
  <si>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</si>
  <si>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</si>
  <si>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</si>
  <si>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</si>
  <si>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</si>
  <si>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</si>
  <si>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</si>
  <si>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</si>
  <si>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</si>
  <si>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</si>
  <si>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</si>
  <si>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</si>
  <si>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</si>
  <si>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</si>
  <si>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</si>
  <si>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</si>
  <si>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</si>
  <si>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</si>
  <si>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properties</t>
  </si>
  <si>
    <t>gr_inj_properties</t>
  </si>
  <si>
    <t>DIGGS Grout Injection Properties</t>
  </si>
  <si>
    <t>Dictionary defining the values for recorded grout ijection properties for both staged and continuous grouting activities. These values are used in the property_class property of the "GroutinjectionProperty" and "ContinuousGroutInjectionProperty" objects.</t>
  </si>
  <si>
    <t>apparent_lugeon_value</t>
  </si>
  <si>
    <t>apparent lugeon value</t>
  </si>
  <si>
    <t>Measure of permeability via in-site pressure testing</t>
  </si>
  <si>
    <t>column_pressure</t>
  </si>
  <si>
    <t>column pressure</t>
  </si>
  <si>
    <t>Calculated hydrostatic pressure on borehole wall</t>
  </si>
  <si>
    <t>crowd_pressure</t>
  </si>
  <si>
    <t>crowd pressure</t>
  </si>
  <si>
    <t>Downward hydraulic pressure of the drill (not at the bit)</t>
  </si>
  <si>
    <t>depth</t>
  </si>
  <si>
    <t>Depth of the monitor at a specific time instance</t>
  </si>
  <si>
    <t>drilling_index</t>
  </si>
  <si>
    <t>drilling index</t>
  </si>
  <si>
    <t>Measure of bit performance calculated using a number of dimensionless parameters</t>
  </si>
  <si>
    <t>drilling_speed</t>
  </si>
  <si>
    <t>drilling speed</t>
  </si>
  <si>
    <t>Advance rate of the monitor while drilling downward</t>
  </si>
  <si>
    <t>effective_pressure</t>
  </si>
  <si>
    <t>effective pressure</t>
  </si>
  <si>
    <t>Pressure felt at injection point (pressure at pump - line loss)</t>
  </si>
  <si>
    <t>elapsed_time</t>
  </si>
  <si>
    <t>elapsed time</t>
  </si>
  <si>
    <t>Amount of time since start of an injection period</t>
  </si>
  <si>
    <t>fluid_1_flow</t>
  </si>
  <si>
    <t>fluid 1 flow</t>
  </si>
  <si>
    <t>Rate of flow of the fluid 1 component (either water or air) as defined in the instance</t>
  </si>
  <si>
    <t>fluid_1_pressure</t>
  </si>
  <si>
    <t>fluid 1 pressure</t>
  </si>
  <si>
    <t>Pressure reading of fluid 1 during injection</t>
  </si>
  <si>
    <t>fluid_1_temperature</t>
  </si>
  <si>
    <t>fluid 1 temperature</t>
  </si>
  <si>
    <t>Temperature of fluid 1</t>
  </si>
  <si>
    <t>fluid_2_flow</t>
  </si>
  <si>
    <t>fluid 2 flow</t>
  </si>
  <si>
    <t>Rate of flow of the fluid 2 component (either water or air) as defined in the instance</t>
  </si>
  <si>
    <t>fluid_2_pressure</t>
  </si>
  <si>
    <t>fluid 2 pressure</t>
  </si>
  <si>
    <t>Pressure reading of fluid 2 during injection</t>
  </si>
  <si>
    <t>fluid_2_temperature</t>
  </si>
  <si>
    <t>fluid 2 temperature</t>
  </si>
  <si>
    <t>Temperature of fluid 2</t>
  </si>
  <si>
    <t>gauge_pressure</t>
  </si>
  <si>
    <t>gauge pressure</t>
  </si>
  <si>
    <t>Pressure measured at the gauge</t>
  </si>
  <si>
    <t>grout_flow</t>
  </si>
  <si>
    <t>grout flow</t>
  </si>
  <si>
    <t>Rate of flow of the grout component during injection</t>
  </si>
  <si>
    <t>grout_pressure</t>
  </si>
  <si>
    <t>grout pressure</t>
  </si>
  <si>
    <t>Pressure reading of the grout</t>
  </si>
  <si>
    <t>grout_specific_gravity</t>
  </si>
  <si>
    <t>grout specific gravity</t>
  </si>
  <si>
    <t>Specific gravity of the grout component</t>
  </si>
  <si>
    <t>grout_temperature</t>
  </si>
  <si>
    <t>grout temperature</t>
  </si>
  <si>
    <t>Temperature of the grout component</t>
  </si>
  <si>
    <t>grout_volume</t>
  </si>
  <si>
    <t>grout volume</t>
  </si>
  <si>
    <t>Volume of grout injected during the present time interval</t>
  </si>
  <si>
    <t>header_pressure</t>
  </si>
  <si>
    <t>header pressure</t>
  </si>
  <si>
    <t>Pressure measured at the header</t>
  </si>
  <si>
    <t>injection_pressure</t>
  </si>
  <si>
    <t>injection pressure</t>
  </si>
  <si>
    <t>Pressure of the grout being injected (often used for grout stage injections)</t>
  </si>
  <si>
    <t>line_loss</t>
  </si>
  <si>
    <t>line loss</t>
  </si>
  <si>
    <t>Pressure lost through the line</t>
  </si>
  <si>
    <t>pressure per length</t>
  </si>
  <si>
    <t>micro_motion_flow</t>
  </si>
  <si>
    <t>micro motion flow</t>
  </si>
  <si>
    <t>Flow rate of grout measured by Micro Motion branded sensor</t>
  </si>
  <si>
    <t>micro_motion_volume</t>
  </si>
  <si>
    <t>micro motion volume</t>
  </si>
  <si>
    <t>Volume of grout measured by Micro Motion branded sensor</t>
  </si>
  <si>
    <t>mix</t>
  </si>
  <si>
    <t>grout mix ID</t>
  </si>
  <si>
    <t>Identifer for the grout mix used</t>
  </si>
  <si>
    <t>N/A</t>
  </si>
  <si>
    <t>packer_pressure</t>
  </si>
  <si>
    <t>packer pressure</t>
  </si>
  <si>
    <t>Pressure within the packer</t>
  </si>
  <si>
    <t>pull_speed</t>
  </si>
  <si>
    <t>pull speed</t>
  </si>
  <si>
    <t>Lift rate of the monitor while grouting</t>
  </si>
  <si>
    <t>rotary_pressure</t>
  </si>
  <si>
    <t>rotary pressure</t>
  </si>
  <si>
    <t>Hydraulic system pressure to spin the drill steel</t>
  </si>
  <si>
    <t>rotation_speed</t>
  </si>
  <si>
    <t>rotation speed</t>
  </si>
  <si>
    <t>Rotational velocity of the monitor</t>
  </si>
  <si>
    <t>specific_energy</t>
  </si>
  <si>
    <t>specific energy</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</si>
  <si>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</si>
  <si>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energy per meter</t>
  </si>
  <si>
    <t>stroke_count</t>
  </si>
  <si>
    <t>stroke count</t>
  </si>
  <si>
    <t>The number of strokes of the pump piston</t>
  </si>
  <si>
    <t>take</t>
  </si>
  <si>
    <t>grout take</t>
  </si>
  <si>
    <t>Total volume of grout injected</t>
  </si>
  <si>
    <t>thrust</t>
  </si>
  <si>
    <t>Downward force of the drill</t>
  </si>
  <si>
    <t>torque</t>
  </si>
  <si>
    <t>Rotational force of the drill</t>
  </si>
  <si>
    <t>//diggs:GroutInjectionProperty/diggs:propertyClass</t>
  </si>
  <si>
    <t>//diggs:ContinuousGroutInjectionProperty/diggs:propertyClass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</si>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</sst>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0" fillId="0" borderId="0" xfId="0" applyNumberFormat="1" applyAlignment="1">
      <alignmen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4" fillId="0" borderId="4" xfId="0" applyFont="1" applyBorder="1"/>
    <xf numFmtId="0" fontId="0" fillId="0" borderId="0" xfId="0" applyNumberForma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8" dataDxfId="7">
  <autoFilter ref="A1:E3" xr:uid="{00000000-0009-0000-0100-000002000000}"/>
  <tableColumns count="5">
    <tableColumn id="1" xr3:uid="{00000000-0010-0000-0000-000001000000}" name="Start" dataDxfId="6"/>
    <tableColumn id="4" xr3:uid="{00000000-0010-0000-0000-000004000000}" name="Dictionary ID" dataDxfId="5"/>
    <tableColumn id="5" xr3:uid="{00000000-0010-0000-0000-000005000000}" name="DictionaryFile" dataDxfId="4"/>
    <tableColumn id="2" xr3:uid="{00000000-0010-0000-0000-000002000000}" name="DictionaryName" dataDxfId="3"/>
    <tableColumn id="3" xr3:uid="{00000000-0010-0000-0000-000003000000}" name="Description"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6" totalsRowShown="0" headerRowDxfId="20" dataDxfId="19">
  <autoFilter ref="A1:H36" xr:uid="{00000000-0009-0000-0100-000001000000}"/>
  <tableColumns count="8">
    <tableColumn id="1" xr3:uid="{00000000-0010-0000-0100-000001000000}" name="Start" dataDxfId="18">
      <calculatedColumnFormula>IF(ISNA(VLOOKUP(B2,AssociatedElements!B$2:B2866,1,FALSE)),"Not used","")</calculatedColumnFormula>
    </tableColumn>
    <tableColumn id="10" xr3:uid="{00000000-0010-0000-0100-00000A000000}" name="ID" dataDxfId="17"/>
    <tableColumn id="7" xr3:uid="{00000000-0010-0000-0100-000007000000}" name="Name" dataDxfId="16"/>
    <tableColumn id="3" xr3:uid="{00000000-0010-0000-0100-000003000000}" name="Description" dataDxfId="15"/>
    <tableColumn id="4" xr3:uid="{00000000-0010-0000-0100-000004000000}" name="DataType" dataDxfId="14"/>
    <tableColumn id="5" xr3:uid="{00000000-0010-0000-0100-000005000000}" name="QuantityClass" dataDxfId="13"/>
    <tableColumn id="6" xr3:uid="{00000000-0010-0000-0100-000006000000}" name="Authority" dataDxfId="12"/>
    <tableColumn id="9" xr3:uid="{00000000-0010-0000-0100-000009000000}" name="Reference" dataDxfId="1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3" totalsRowShown="0" headerRowDxfId="10">
  <autoFilter ref="A1:D43" xr:uid="{00000000-0009-0000-0100-000003000000}"/>
  <sortState xmlns:xlrd2="http://schemas.microsoft.com/office/spreadsheetml/2017/richdata2" ref="A2:C2">
    <sortCondition ref="C1:C2"/>
  </sortState>
  <tableColumns count="4">
    <tableColumn id="1" xr3:uid="{00000000-0010-0000-0200-000001000000}" name="Start" dataDxfId="9">
      <calculatedColumnFormula>IF(ISNA(VLOOKUP(B2,Definitions!B$2:B$1846,1,FALSE)),"Not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workbookViewId="0">
      <selection activeCell="B31" sqref="B31"/>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51" x14ac:dyDescent="0.2">
      <c r="B3" s="2" t="s">
        <v>233</v>
      </c>
      <c r="C3" s="2" t="s">
        <v>234</v>
      </c>
      <c r="D3" s="2" t="s">
        <v>235</v>
      </c>
      <c r="E3" s="2" t="s">
        <v>236</v>
      </c>
    </row>
  </sheetData>
  <phoneticPr fontId="12" type="noConversion"/>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6"/>
  <sheetViews>
    <sheetView workbookViewId="0">
      <selection activeCell="B17" sqref="B1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IF(ISNA(VLOOKUP(B2,AssociatedElements!B$2:B2866,1,FALSE)),"Not used","")</f>
        <v/>
      </c>
      <c r="B2" s="16" t="s">
        <v>237</v>
      </c>
      <c r="C2" s="15" t="s">
        <v>238</v>
      </c>
      <c r="D2" s="15" t="s">
        <v>239</v>
      </c>
      <c r="E2" s="14" t="s">
        <v>1</v>
      </c>
      <c r="F2" s="2" t="s">
        <v>10</v>
      </c>
      <c r="G2" s="11"/>
    </row>
    <row r="3" spans="1:8" ht="17" x14ac:dyDescent="0.2">
      <c r="A3" s="17" t="str">
        <f>IF(ISNA(VLOOKUP(B3,AssociatedElements!B$2:B2867,1,FALSE)),"Not used","")</f>
        <v/>
      </c>
      <c r="B3" s="16" t="s">
        <v>240</v>
      </c>
      <c r="C3" s="18" t="s">
        <v>241</v>
      </c>
      <c r="D3" s="18" t="s">
        <v>242</v>
      </c>
      <c r="E3" s="20" t="s">
        <v>1</v>
      </c>
      <c r="F3" s="2" t="s">
        <v>3</v>
      </c>
      <c r="G3" s="11"/>
    </row>
    <row r="4" spans="1:8" ht="17" x14ac:dyDescent="0.2">
      <c r="A4" s="17" t="str">
        <f>IF(ISNA(VLOOKUP(B4,AssociatedElements!B$2:B2868,1,FALSE)),"Not used","")</f>
        <v/>
      </c>
      <c r="B4" s="16" t="s">
        <v>243</v>
      </c>
      <c r="C4" s="18" t="s">
        <v>244</v>
      </c>
      <c r="D4" s="18" t="s">
        <v>245</v>
      </c>
      <c r="E4" s="20" t="s">
        <v>1</v>
      </c>
      <c r="F4" s="2" t="s">
        <v>3</v>
      </c>
      <c r="G4" s="11"/>
    </row>
    <row r="5" spans="1:8" ht="17" x14ac:dyDescent="0.2">
      <c r="A5" s="17" t="str">
        <f>IF(ISNA(VLOOKUP(B5,AssociatedElements!B$2:B2869,1,FALSE)),"Not used","")</f>
        <v/>
      </c>
      <c r="B5" s="16" t="s">
        <v>246</v>
      </c>
      <c r="C5" s="18" t="s">
        <v>246</v>
      </c>
      <c r="D5" s="18" t="s">
        <v>247</v>
      </c>
      <c r="E5" s="20" t="s">
        <v>1</v>
      </c>
      <c r="F5" s="2" t="s">
        <v>2</v>
      </c>
      <c r="G5" s="11"/>
    </row>
    <row r="6" spans="1:8" ht="17" x14ac:dyDescent="0.2">
      <c r="A6" s="17" t="str">
        <f>IF(ISNA(VLOOKUP(B6,AssociatedElements!B$2:B2870,1,FALSE)),"Not used","")</f>
        <v/>
      </c>
      <c r="B6" s="16" t="s">
        <v>248</v>
      </c>
      <c r="C6" s="18" t="s">
        <v>249</v>
      </c>
      <c r="D6" s="18" t="s">
        <v>250</v>
      </c>
      <c r="E6" s="20" t="s">
        <v>1</v>
      </c>
      <c r="F6" s="2" t="s">
        <v>10</v>
      </c>
      <c r="G6" s="11"/>
    </row>
    <row r="7" spans="1:8" ht="17" x14ac:dyDescent="0.2">
      <c r="A7" s="17" t="str">
        <f>IF(ISNA(VLOOKUP(B7,AssociatedElements!B$2:B2871,1,FALSE)),"Not used","")</f>
        <v/>
      </c>
      <c r="B7" s="16" t="s">
        <v>251</v>
      </c>
      <c r="C7" s="18" t="s">
        <v>252</v>
      </c>
      <c r="D7" s="18" t="s">
        <v>253</v>
      </c>
      <c r="E7" s="20" t="s">
        <v>1</v>
      </c>
      <c r="F7" s="2" t="s">
        <v>23</v>
      </c>
      <c r="G7" s="11"/>
    </row>
    <row r="8" spans="1:8" ht="17" x14ac:dyDescent="0.2">
      <c r="A8" s="17" t="str">
        <f>IF(ISNA(VLOOKUP(B8,AssociatedElements!B$2:B2872,1,FALSE)),"Not used","")</f>
        <v/>
      </c>
      <c r="B8" s="16" t="s">
        <v>254</v>
      </c>
      <c r="C8" s="18" t="s">
        <v>255</v>
      </c>
      <c r="D8" s="18" t="s">
        <v>256</v>
      </c>
      <c r="E8" s="20" t="s">
        <v>1</v>
      </c>
      <c r="F8" s="2" t="s">
        <v>3</v>
      </c>
      <c r="G8" s="11"/>
    </row>
    <row r="9" spans="1:8" ht="17" x14ac:dyDescent="0.2">
      <c r="A9" s="17" t="str">
        <f>IF(ISNA(VLOOKUP(B9,AssociatedElements!B$2:B2873,1,FALSE)),"Not used","")</f>
        <v/>
      </c>
      <c r="B9" s="16" t="s">
        <v>257</v>
      </c>
      <c r="C9" s="18" t="s">
        <v>258</v>
      </c>
      <c r="D9" s="18" t="s">
        <v>259</v>
      </c>
      <c r="E9" s="20" t="s">
        <v>1</v>
      </c>
      <c r="F9" s="2" t="s">
        <v>25</v>
      </c>
      <c r="G9" s="11"/>
    </row>
    <row r="10" spans="1:8" ht="17" x14ac:dyDescent="0.2">
      <c r="A10" s="17" t="str">
        <f>IF(ISNA(VLOOKUP(B10,AssociatedElements!B$2:B2874,1,FALSE)),"Not used","")</f>
        <v/>
      </c>
      <c r="B10" s="16" t="s">
        <v>260</v>
      </c>
      <c r="C10" s="18" t="s">
        <v>261</v>
      </c>
      <c r="D10" s="18" t="s">
        <v>262</v>
      </c>
      <c r="E10" s="20" t="s">
        <v>1</v>
      </c>
      <c r="F10" s="2" t="s">
        <v>162</v>
      </c>
      <c r="G10" s="11"/>
    </row>
    <row r="11" spans="1:8" ht="17" x14ac:dyDescent="0.2">
      <c r="A11" s="17" t="str">
        <f>IF(ISNA(VLOOKUP(B11,AssociatedElements!B$2:B2875,1,FALSE)),"Not used","")</f>
        <v/>
      </c>
      <c r="B11" s="16" t="s">
        <v>263</v>
      </c>
      <c r="C11" s="18" t="s">
        <v>264</v>
      </c>
      <c r="D11" s="18" t="s">
        <v>265</v>
      </c>
      <c r="E11" s="20" t="s">
        <v>1</v>
      </c>
      <c r="F11" s="2" t="s">
        <v>3</v>
      </c>
      <c r="G11" s="11"/>
    </row>
    <row r="12" spans="1:8" ht="17" x14ac:dyDescent="0.2">
      <c r="A12" s="17" t="str">
        <f>IF(ISNA(VLOOKUP(B12,AssociatedElements!B$2:B2876,1,FALSE)),"Not used","")</f>
        <v/>
      </c>
      <c r="B12" s="16" t="s">
        <v>266</v>
      </c>
      <c r="C12" s="18" t="s">
        <v>267</v>
      </c>
      <c r="D12" s="18" t="s">
        <v>268</v>
      </c>
      <c r="E12" s="20" t="s">
        <v>1</v>
      </c>
      <c r="F12" s="2" t="s">
        <v>22</v>
      </c>
      <c r="G12" s="11"/>
    </row>
    <row r="13" spans="1:8" ht="17" x14ac:dyDescent="0.2">
      <c r="A13" s="17" t="str">
        <f>IF(ISNA(VLOOKUP(B13,AssociatedElements!B$2:B2877,1,FALSE)),"Not used","")</f>
        <v/>
      </c>
      <c r="B13" s="16" t="s">
        <v>269</v>
      </c>
      <c r="C13" s="18" t="s">
        <v>270</v>
      </c>
      <c r="D13" s="18" t="s">
        <v>271</v>
      </c>
      <c r="E13" s="20" t="s">
        <v>1</v>
      </c>
      <c r="F13" s="2" t="s">
        <v>162</v>
      </c>
      <c r="G13" s="11"/>
    </row>
    <row r="14" spans="1:8" ht="17" x14ac:dyDescent="0.2">
      <c r="A14" s="17" t="str">
        <f>IF(ISNA(VLOOKUP(B14,AssociatedElements!B$2:B2878,1,FALSE)),"Not used","")</f>
        <v/>
      </c>
      <c r="B14" s="16" t="s">
        <v>272</v>
      </c>
      <c r="C14" s="18" t="s">
        <v>273</v>
      </c>
      <c r="D14" s="18" t="s">
        <v>274</v>
      </c>
      <c r="E14" s="20" t="s">
        <v>1</v>
      </c>
      <c r="F14" s="2" t="s">
        <v>3</v>
      </c>
      <c r="G14" s="11"/>
    </row>
    <row r="15" spans="1:8" ht="17" x14ac:dyDescent="0.2">
      <c r="A15" s="17" t="str">
        <f>IF(ISNA(VLOOKUP(B15,AssociatedElements!B$2:B2879,1,FALSE)),"Not used","")</f>
        <v/>
      </c>
      <c r="B15" s="16" t="s">
        <v>275</v>
      </c>
      <c r="C15" s="18" t="s">
        <v>276</v>
      </c>
      <c r="D15" s="18" t="s">
        <v>277</v>
      </c>
      <c r="E15" s="20" t="s">
        <v>1</v>
      </c>
      <c r="F15" s="2" t="s">
        <v>22</v>
      </c>
      <c r="G15" s="11"/>
    </row>
    <row r="16" spans="1:8" ht="17" x14ac:dyDescent="0.2">
      <c r="A16" s="17" t="str">
        <f>IF(ISNA(VLOOKUP(B16,AssociatedElements!B$2:B2880,1,FALSE)),"Not used","")</f>
        <v/>
      </c>
      <c r="B16" s="16" t="s">
        <v>278</v>
      </c>
      <c r="C16" s="18" t="s">
        <v>279</v>
      </c>
      <c r="D16" s="18" t="s">
        <v>280</v>
      </c>
      <c r="E16" s="20" t="s">
        <v>1</v>
      </c>
      <c r="F16" s="2" t="s">
        <v>3</v>
      </c>
      <c r="G16" s="11"/>
    </row>
    <row r="17" spans="1:7" ht="17" x14ac:dyDescent="0.2">
      <c r="A17" s="17" t="str">
        <f>IF(ISNA(VLOOKUP(B17,AssociatedElements!B$2:B2881,1,FALSE)),"Not used","")</f>
        <v/>
      </c>
      <c r="B17" s="16" t="s">
        <v>281</v>
      </c>
      <c r="C17" s="18" t="s">
        <v>282</v>
      </c>
      <c r="D17" s="18" t="s">
        <v>283</v>
      </c>
      <c r="E17" s="20" t="s">
        <v>1</v>
      </c>
      <c r="F17" s="2" t="s">
        <v>162</v>
      </c>
      <c r="G17" s="11"/>
    </row>
    <row r="18" spans="1:7" ht="17" x14ac:dyDescent="0.2">
      <c r="A18" s="17" t="str">
        <f>IF(ISNA(VLOOKUP(B18,AssociatedElements!B$2:B2882,1,FALSE)),"Not used","")</f>
        <v/>
      </c>
      <c r="B18" s="16" t="s">
        <v>284</v>
      </c>
      <c r="C18" s="18" t="s">
        <v>285</v>
      </c>
      <c r="D18" s="18" t="s">
        <v>286</v>
      </c>
      <c r="E18" s="20" t="s">
        <v>1</v>
      </c>
      <c r="F18" s="2" t="s">
        <v>3</v>
      </c>
      <c r="G18" s="11"/>
    </row>
    <row r="19" spans="1:7" ht="17" x14ac:dyDescent="0.2">
      <c r="A19" s="17" t="str">
        <f>IF(ISNA(VLOOKUP(B19,AssociatedElements!B$2:B2883,1,FALSE)),"Not used","")</f>
        <v/>
      </c>
      <c r="B19" s="16" t="s">
        <v>287</v>
      </c>
      <c r="C19" s="18" t="s">
        <v>288</v>
      </c>
      <c r="D19" s="18" t="s">
        <v>289</v>
      </c>
      <c r="E19" s="20" t="s">
        <v>1</v>
      </c>
      <c r="F19" s="2" t="s">
        <v>10</v>
      </c>
      <c r="G19" s="11"/>
    </row>
    <row r="20" spans="1:7" ht="17" x14ac:dyDescent="0.2">
      <c r="A20" s="17" t="str">
        <f>IF(ISNA(VLOOKUP(B20,AssociatedElements!B$2:B2884,1,FALSE)),"Not used","")</f>
        <v/>
      </c>
      <c r="B20" s="16" t="s">
        <v>290</v>
      </c>
      <c r="C20" s="18" t="s">
        <v>291</v>
      </c>
      <c r="D20" s="18" t="s">
        <v>292</v>
      </c>
      <c r="E20" s="20" t="s">
        <v>1</v>
      </c>
      <c r="F20" s="2" t="s">
        <v>22</v>
      </c>
      <c r="G20" s="11"/>
    </row>
    <row r="21" spans="1:7" ht="17" x14ac:dyDescent="0.2">
      <c r="A21" s="17" t="str">
        <f>IF(ISNA(VLOOKUP(B21,AssociatedElements!B$2:B2885,1,FALSE)),"Not used","")</f>
        <v/>
      </c>
      <c r="B21" s="16" t="s">
        <v>293</v>
      </c>
      <c r="C21" s="18" t="s">
        <v>294</v>
      </c>
      <c r="D21" s="18" t="s">
        <v>295</v>
      </c>
      <c r="E21" s="20" t="s">
        <v>1</v>
      </c>
      <c r="F21" s="2" t="s">
        <v>155</v>
      </c>
      <c r="G21" s="11"/>
    </row>
    <row r="22" spans="1:7" ht="17" x14ac:dyDescent="0.2">
      <c r="A22" s="17" t="str">
        <f>IF(ISNA(VLOOKUP(B22,AssociatedElements!B$2:B2886,1,FALSE)),"Not used","")</f>
        <v/>
      </c>
      <c r="B22" s="16" t="s">
        <v>296</v>
      </c>
      <c r="C22" s="18" t="s">
        <v>297</v>
      </c>
      <c r="D22" s="18" t="s">
        <v>298</v>
      </c>
      <c r="E22" s="20" t="s">
        <v>1</v>
      </c>
      <c r="F22" s="2" t="s">
        <v>3</v>
      </c>
      <c r="G22" s="11"/>
    </row>
    <row r="23" spans="1:7" ht="17" x14ac:dyDescent="0.2">
      <c r="A23" s="17" t="str">
        <f>IF(ISNA(VLOOKUP(B23,AssociatedElements!B$2:B2887,1,FALSE)),"Not used","")</f>
        <v/>
      </c>
      <c r="B23" s="16" t="s">
        <v>299</v>
      </c>
      <c r="C23" s="18" t="s">
        <v>300</v>
      </c>
      <c r="D23" s="18" t="s">
        <v>301</v>
      </c>
      <c r="E23" s="20" t="s">
        <v>1</v>
      </c>
      <c r="F23" s="2" t="s">
        <v>3</v>
      </c>
      <c r="G23" s="11"/>
    </row>
    <row r="24" spans="1:7" ht="17" x14ac:dyDescent="0.2">
      <c r="A24" s="17" t="str">
        <f>IF(ISNA(VLOOKUP(B24,AssociatedElements!B$2:B2888,1,FALSE)),"Not used","")</f>
        <v/>
      </c>
      <c r="B24" s="16" t="s">
        <v>302</v>
      </c>
      <c r="C24" s="18" t="s">
        <v>303</v>
      </c>
      <c r="D24" s="18" t="s">
        <v>304</v>
      </c>
      <c r="E24" s="20" t="s">
        <v>1</v>
      </c>
      <c r="F24" s="2" t="s">
        <v>305</v>
      </c>
      <c r="G24" s="11"/>
    </row>
    <row r="25" spans="1:7" ht="17" x14ac:dyDescent="0.2">
      <c r="A25" s="17" t="str">
        <f>IF(ISNA(VLOOKUP(B25,AssociatedElements!B$2:B2889,1,FALSE)),"Not used","")</f>
        <v/>
      </c>
      <c r="B25" s="16" t="s">
        <v>306</v>
      </c>
      <c r="C25" s="18" t="s">
        <v>307</v>
      </c>
      <c r="D25" s="18" t="s">
        <v>308</v>
      </c>
      <c r="E25" s="20" t="s">
        <v>1</v>
      </c>
      <c r="F25" s="2" t="s">
        <v>162</v>
      </c>
      <c r="G25" s="11"/>
    </row>
    <row r="26" spans="1:7" ht="17" x14ac:dyDescent="0.2">
      <c r="A26" s="17" t="str">
        <f>IF(ISNA(VLOOKUP(B26,AssociatedElements!B$2:B2890,1,FALSE)),"Not used","")</f>
        <v/>
      </c>
      <c r="B26" s="16" t="s">
        <v>309</v>
      </c>
      <c r="C26" s="18" t="s">
        <v>310</v>
      </c>
      <c r="D26" s="18" t="s">
        <v>311</v>
      </c>
      <c r="E26" s="20" t="s">
        <v>1</v>
      </c>
      <c r="F26" s="2" t="s">
        <v>155</v>
      </c>
      <c r="G26" s="11"/>
    </row>
    <row r="27" spans="1:7" ht="17" x14ac:dyDescent="0.2">
      <c r="A27" s="17" t="str">
        <f>IF(ISNA(VLOOKUP(B27,AssociatedElements!B$2:B2891,1,FALSE)),"Not used","")</f>
        <v/>
      </c>
      <c r="B27" s="16" t="s">
        <v>312</v>
      </c>
      <c r="C27" s="18" t="s">
        <v>313</v>
      </c>
      <c r="D27" s="18" t="s">
        <v>314</v>
      </c>
      <c r="E27" s="20" t="s">
        <v>4</v>
      </c>
      <c r="F27" s="2" t="s">
        <v>315</v>
      </c>
      <c r="G27" s="11"/>
    </row>
    <row r="28" spans="1:7" ht="17" x14ac:dyDescent="0.2">
      <c r="A28" s="17" t="str">
        <f>IF(ISNA(VLOOKUP(B28,AssociatedElements!B$2:B2892,1,FALSE)),"Not used","")</f>
        <v/>
      </c>
      <c r="B28" s="16" t="s">
        <v>316</v>
      </c>
      <c r="C28" s="18" t="s">
        <v>317</v>
      </c>
      <c r="D28" s="18" t="s">
        <v>318</v>
      </c>
      <c r="E28" s="20" t="s">
        <v>1</v>
      </c>
      <c r="F28" s="2" t="s">
        <v>3</v>
      </c>
      <c r="G28" s="11"/>
    </row>
    <row r="29" spans="1:7" ht="17" x14ac:dyDescent="0.2">
      <c r="A29" s="17" t="str">
        <f>IF(ISNA(VLOOKUP(B29,AssociatedElements!B$2:B2893,1,FALSE)),"Not used","")</f>
        <v/>
      </c>
      <c r="B29" s="16" t="s">
        <v>319</v>
      </c>
      <c r="C29" s="18" t="s">
        <v>320</v>
      </c>
      <c r="D29" s="18" t="s">
        <v>321</v>
      </c>
      <c r="E29" s="20" t="s">
        <v>1</v>
      </c>
      <c r="F29" s="2" t="s">
        <v>23</v>
      </c>
      <c r="G29" s="11"/>
    </row>
    <row r="30" spans="1:7" ht="17" x14ac:dyDescent="0.2">
      <c r="A30" s="17" t="str">
        <f>IF(ISNA(VLOOKUP(B30,AssociatedElements!B$2:B2894,1,FALSE)),"Not used","")</f>
        <v/>
      </c>
      <c r="B30" s="16" t="s">
        <v>322</v>
      </c>
      <c r="C30" s="18" t="s">
        <v>323</v>
      </c>
      <c r="D30" s="18" t="s">
        <v>324</v>
      </c>
      <c r="E30" s="20" t="s">
        <v>1</v>
      </c>
      <c r="F30" s="2" t="s">
        <v>3</v>
      </c>
      <c r="G30" s="11"/>
    </row>
    <row r="31" spans="1:7" ht="17" x14ac:dyDescent="0.2">
      <c r="A31" s="17" t="str">
        <f>IF(ISNA(VLOOKUP(B31,AssociatedElements!B$2:B2895,1,FALSE)),"Not used","")</f>
        <v/>
      </c>
      <c r="B31" s="16" t="s">
        <v>325</v>
      </c>
      <c r="C31" s="18" t="s">
        <v>326</v>
      </c>
      <c r="D31" s="18" t="s">
        <v>327</v>
      </c>
      <c r="E31" s="20" t="s">
        <v>1</v>
      </c>
      <c r="F31" s="2" t="s">
        <v>35</v>
      </c>
      <c r="G31" s="11"/>
    </row>
    <row r="32" spans="1:7" ht="119" x14ac:dyDescent="0.2">
      <c r="A32" s="17" t="str">
        <f>IF(ISNA(VLOOKUP(B32,AssociatedElements!B$2:B2896,1,FALSE)),"Not used","")</f>
        <v/>
      </c>
      <c r="B32" s="16" t="s">
        <v>328</v>
      </c>
      <c r="C32" s="18" t="s">
        <v>329</v>
      </c>
      <c r="D32" s="18" t="s">
        <v>330</v>
      </c>
      <c r="E32" s="20" t="s">
        <v>1</v>
      </c>
      <c r="F32" s="2" t="s">
        <v>331</v>
      </c>
      <c r="G32" s="11"/>
    </row>
    <row r="33" spans="1:7" ht="17" x14ac:dyDescent="0.2">
      <c r="A33" s="17" t="str">
        <f>IF(ISNA(VLOOKUP(B33,AssociatedElements!B$2:B2897,1,FALSE)),"Not used","")</f>
        <v/>
      </c>
      <c r="B33" s="16" t="s">
        <v>332</v>
      </c>
      <c r="C33" s="18" t="s">
        <v>333</v>
      </c>
      <c r="D33" s="18" t="s">
        <v>334</v>
      </c>
      <c r="E33" s="20" t="s">
        <v>180</v>
      </c>
      <c r="F33" s="2" t="s">
        <v>10</v>
      </c>
      <c r="G33" s="11"/>
    </row>
    <row r="34" spans="1:7" ht="17" x14ac:dyDescent="0.2">
      <c r="A34" s="17" t="str">
        <f>IF(ISNA(VLOOKUP(B34,AssociatedElements!B$2:B2898,1,FALSE)),"Not used","")</f>
        <v/>
      </c>
      <c r="B34" s="16" t="s">
        <v>335</v>
      </c>
      <c r="C34" s="18" t="s">
        <v>336</v>
      </c>
      <c r="D34" s="18" t="s">
        <v>337</v>
      </c>
      <c r="E34" s="20" t="s">
        <v>1</v>
      </c>
      <c r="F34" s="2" t="s">
        <v>155</v>
      </c>
      <c r="G34" s="11"/>
    </row>
    <row r="35" spans="1:7" ht="17" x14ac:dyDescent="0.2">
      <c r="A35" s="17" t="str">
        <f>IF(ISNA(VLOOKUP(B35,AssociatedElements!B$2:B2899,1,FALSE)),"Not used","")</f>
        <v/>
      </c>
      <c r="B35" s="16" t="s">
        <v>338</v>
      </c>
      <c r="C35" s="18" t="s">
        <v>338</v>
      </c>
      <c r="D35" s="18" t="s">
        <v>339</v>
      </c>
      <c r="E35" s="20" t="s">
        <v>1</v>
      </c>
      <c r="F35" s="2" t="s">
        <v>5</v>
      </c>
      <c r="G35" s="11"/>
    </row>
    <row r="36" spans="1:7" ht="17" x14ac:dyDescent="0.2">
      <c r="A36" s="17" t="str">
        <f>IF(ISNA(VLOOKUP(B36,AssociatedElements!B$2:B2900,1,FALSE)),"Not used","")</f>
        <v/>
      </c>
      <c r="B36" s="16" t="s">
        <v>340</v>
      </c>
      <c r="C36" s="19" t="s">
        <v>340</v>
      </c>
      <c r="D36" s="19" t="s">
        <v>341</v>
      </c>
      <c r="E36" s="20" t="s">
        <v>1</v>
      </c>
      <c r="F36" s="2" t="s">
        <v>111</v>
      </c>
      <c r="G36"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3"/>
  <sheetViews>
    <sheetView zoomScale="120" zoomScaleNormal="120" workbookViewId="0">
      <pane ySplit="1" topLeftCell="A39" activePane="bottomLeft" state="frozen"/>
      <selection pane="bottomLeft" activeCell="C21" sqref="C21"/>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IF(ISNA(VLOOKUP(B2,Definitions!B$2:B$1846,1,FALSE)),"Not listed","")</f>
        <v/>
      </c>
      <c r="B2" s="14" t="s">
        <v>237</v>
      </c>
      <c r="C2" s="3" t="s">
        <v>342</v>
      </c>
      <c r="D2" t="s">
        <v>344</v>
      </c>
    </row>
    <row r="3" spans="1:4" x14ac:dyDescent="0.2">
      <c r="A3" s="22" t="str">
        <f>IF(ISNA(VLOOKUP(B3,Definitions!B$2:B$1846,1,FALSE)),"Not listed","")</f>
        <v/>
      </c>
      <c r="B3" s="14" t="s">
        <v>240</v>
      </c>
      <c r="C3" s="3" t="s">
        <v>342</v>
      </c>
      <c r="D3" t="s">
        <v>344</v>
      </c>
    </row>
    <row r="4" spans="1:4" x14ac:dyDescent="0.2">
      <c r="A4" s="22" t="str">
        <f>IF(ISNA(VLOOKUP(B4,Definitions!B$2:B$1846,1,FALSE)),"Not listed","")</f>
        <v/>
      </c>
      <c r="B4" s="14" t="s">
        <v>243</v>
      </c>
      <c r="C4" s="3" t="s">
        <v>343</v>
      </c>
      <c r="D4" t="s">
        <v>344</v>
      </c>
    </row>
    <row r="5" spans="1:4" x14ac:dyDescent="0.2">
      <c r="A5" s="22" t="str">
        <f>IF(ISNA(VLOOKUP(B5,Definitions!B$2:B$1846,1,FALSE)),"Not listed","")</f>
        <v/>
      </c>
      <c r="B5" s="14" t="s">
        <v>246</v>
      </c>
      <c r="C5" s="3" t="s">
        <v>343</v>
      </c>
      <c r="D5" t="s">
        <v>344</v>
      </c>
    </row>
    <row r="6" spans="1:4" x14ac:dyDescent="0.2">
      <c r="A6" s="22" t="str">
        <f>IF(ISNA(VLOOKUP(B6,Definitions!B$2:B$1846,1,FALSE)),"Not listed","")</f>
        <v/>
      </c>
      <c r="B6" s="14" t="s">
        <v>248</v>
      </c>
      <c r="C6" s="3" t="s">
        <v>343</v>
      </c>
      <c r="D6" t="s">
        <v>344</v>
      </c>
    </row>
    <row r="7" spans="1:4" x14ac:dyDescent="0.2">
      <c r="A7" s="22" t="str">
        <f>IF(ISNA(VLOOKUP(B7,Definitions!B$2:B$1846,1,FALSE)),"Not listed","")</f>
        <v/>
      </c>
      <c r="B7" s="14" t="s">
        <v>251</v>
      </c>
      <c r="C7" s="3" t="s">
        <v>343</v>
      </c>
      <c r="D7" t="s">
        <v>344</v>
      </c>
    </row>
    <row r="8" spans="1:4" x14ac:dyDescent="0.2">
      <c r="A8" s="22" t="str">
        <f>IF(ISNA(VLOOKUP(B8,Definitions!B$2:B$1846,1,FALSE)),"Not listed","")</f>
        <v/>
      </c>
      <c r="B8" s="14" t="s">
        <v>254</v>
      </c>
      <c r="C8" s="3" t="s">
        <v>342</v>
      </c>
      <c r="D8" t="s">
        <v>344</v>
      </c>
    </row>
    <row r="9" spans="1:4" x14ac:dyDescent="0.2">
      <c r="A9" s="22" t="str">
        <f>IF(ISNA(VLOOKUP(B9,Definitions!B$2:B$1846,1,FALSE)),"Not listed","")</f>
        <v/>
      </c>
      <c r="B9" t="s">
        <v>257</v>
      </c>
      <c r="C9" s="3" t="s">
        <v>342</v>
      </c>
      <c r="D9" t="s">
        <v>344</v>
      </c>
    </row>
    <row r="10" spans="1:4" x14ac:dyDescent="0.2">
      <c r="A10" s="22" t="str">
        <f>IF(ISNA(VLOOKUP(B10,Definitions!B$2:B$1846,1,FALSE)),"Not listed","")</f>
        <v/>
      </c>
      <c r="B10" t="s">
        <v>257</v>
      </c>
      <c r="C10" s="3" t="s">
        <v>343</v>
      </c>
      <c r="D10" t="s">
        <v>344</v>
      </c>
    </row>
    <row r="11" spans="1:4" x14ac:dyDescent="0.2">
      <c r="A11" s="22" t="str">
        <f>IF(ISNA(VLOOKUP(B11,Definitions!B$2:B$1846,1,FALSE)),"Not listed","")</f>
        <v/>
      </c>
      <c r="B11" s="14" t="s">
        <v>260</v>
      </c>
      <c r="C11" s="3" t="s">
        <v>343</v>
      </c>
      <c r="D11" t="s">
        <v>344</v>
      </c>
    </row>
    <row r="12" spans="1:4" x14ac:dyDescent="0.2">
      <c r="A12" s="22" t="str">
        <f>IF(ISNA(VLOOKUP(B12,Definitions!B$2:B$1846,1,FALSE)),"Not listed","")</f>
        <v/>
      </c>
      <c r="B12" s="14" t="s">
        <v>263</v>
      </c>
      <c r="C12" s="3" t="s">
        <v>343</v>
      </c>
      <c r="D12" t="s">
        <v>344</v>
      </c>
    </row>
    <row r="13" spans="1:4" x14ac:dyDescent="0.2">
      <c r="A13" s="22" t="str">
        <f>IF(ISNA(VLOOKUP(B13,Definitions!B$2:B$1846,1,FALSE)),"Not listed","")</f>
        <v/>
      </c>
      <c r="B13" s="14" t="s">
        <v>266</v>
      </c>
      <c r="C13" s="3" t="s">
        <v>343</v>
      </c>
      <c r="D13" t="s">
        <v>344</v>
      </c>
    </row>
    <row r="14" spans="1:4" x14ac:dyDescent="0.2">
      <c r="A14" s="22" t="str">
        <f>IF(ISNA(VLOOKUP(B14,Definitions!B$2:B$1846,1,FALSE)),"Not listed","")</f>
        <v/>
      </c>
      <c r="B14" s="14" t="s">
        <v>269</v>
      </c>
      <c r="C14" s="3" t="s">
        <v>343</v>
      </c>
      <c r="D14" t="s">
        <v>344</v>
      </c>
    </row>
    <row r="15" spans="1:4" x14ac:dyDescent="0.2">
      <c r="A15" s="22" t="str">
        <f>IF(ISNA(VLOOKUP(B15,Definitions!B$2:B$1846,1,FALSE)),"Not listed","")</f>
        <v/>
      </c>
      <c r="B15" s="14" t="s">
        <v>272</v>
      </c>
      <c r="C15" s="3" t="s">
        <v>343</v>
      </c>
      <c r="D15" t="s">
        <v>344</v>
      </c>
    </row>
    <row r="16" spans="1:4" x14ac:dyDescent="0.2">
      <c r="A16" s="22" t="str">
        <f>IF(ISNA(VLOOKUP(B16,Definitions!B$2:B$1846,1,FALSE)),"Not listed","")</f>
        <v/>
      </c>
      <c r="B16" s="14" t="s">
        <v>275</v>
      </c>
      <c r="C16" s="3" t="s">
        <v>343</v>
      </c>
      <c r="D16" t="s">
        <v>344</v>
      </c>
    </row>
    <row r="17" spans="1:4" x14ac:dyDescent="0.2">
      <c r="A17" s="22" t="str">
        <f>IF(ISNA(VLOOKUP(B17,Definitions!B$2:B$1846,1,FALSE)),"Not listed","")</f>
        <v/>
      </c>
      <c r="B17" s="14" t="s">
        <v>278</v>
      </c>
      <c r="C17" s="3" t="s">
        <v>343</v>
      </c>
      <c r="D17" t="s">
        <v>344</v>
      </c>
    </row>
    <row r="18" spans="1:4" x14ac:dyDescent="0.2">
      <c r="A18" s="22" t="str">
        <f>IF(ISNA(VLOOKUP(B18,Definitions!B$2:B$1846,1,FALSE)),"Not listed","")</f>
        <v/>
      </c>
      <c r="B18" s="14" t="s">
        <v>281</v>
      </c>
      <c r="C18" s="3" t="s">
        <v>342</v>
      </c>
      <c r="D18" t="s">
        <v>344</v>
      </c>
    </row>
    <row r="19" spans="1:4" x14ac:dyDescent="0.2">
      <c r="A19" s="22" t="str">
        <f>IF(ISNA(VLOOKUP(B19,Definitions!B$2:B$1846,1,FALSE)),"Not listed","")</f>
        <v/>
      </c>
      <c r="B19" s="14" t="s">
        <v>281</v>
      </c>
      <c r="C19" s="3" t="s">
        <v>343</v>
      </c>
      <c r="D19" t="s">
        <v>344</v>
      </c>
    </row>
    <row r="20" spans="1:4" x14ac:dyDescent="0.2">
      <c r="A20" s="22" t="str">
        <f>IF(ISNA(VLOOKUP(B20,Definitions!B$2:B$1846,1,FALSE)),"Not listed","")</f>
        <v/>
      </c>
      <c r="B20" s="14" t="s">
        <v>284</v>
      </c>
      <c r="C20" s="3" t="s">
        <v>342</v>
      </c>
      <c r="D20" t="s">
        <v>344</v>
      </c>
    </row>
    <row r="21" spans="1:4" x14ac:dyDescent="0.2">
      <c r="A21" s="22" t="str">
        <f>IF(ISNA(VLOOKUP(B21,Definitions!B$2:B$1846,1,FALSE)),"Not listed","")</f>
        <v/>
      </c>
      <c r="B21" s="14" t="s">
        <v>284</v>
      </c>
      <c r="C21" s="3" t="s">
        <v>343</v>
      </c>
      <c r="D21" t="s">
        <v>344</v>
      </c>
    </row>
    <row r="22" spans="1:4" x14ac:dyDescent="0.2">
      <c r="A22" s="22" t="str">
        <f>IF(ISNA(VLOOKUP(B22,Definitions!B$2:B$1846,1,FALSE)),"Not listed","")</f>
        <v/>
      </c>
      <c r="B22" s="14" t="s">
        <v>287</v>
      </c>
      <c r="C22" s="3" t="s">
        <v>342</v>
      </c>
      <c r="D22" t="s">
        <v>344</v>
      </c>
    </row>
    <row r="23" spans="1:4" x14ac:dyDescent="0.2">
      <c r="A23" s="22" t="str">
        <f>IF(ISNA(VLOOKUP(B23,Definitions!B$2:B$1846,1,FALSE)),"Not listed","")</f>
        <v/>
      </c>
      <c r="B23" s="14" t="s">
        <v>287</v>
      </c>
      <c r="C23" s="3" t="s">
        <v>343</v>
      </c>
      <c r="D23" t="s">
        <v>344</v>
      </c>
    </row>
    <row r="24" spans="1:4" x14ac:dyDescent="0.2">
      <c r="A24" s="22" t="str">
        <f>IF(ISNA(VLOOKUP(B24,Definitions!B$2:B$1846,1,FALSE)),"Not listed","")</f>
        <v/>
      </c>
      <c r="B24" s="14" t="s">
        <v>290</v>
      </c>
      <c r="C24" s="3" t="s">
        <v>342</v>
      </c>
      <c r="D24" t="s">
        <v>344</v>
      </c>
    </row>
    <row r="25" spans="1:4" x14ac:dyDescent="0.2">
      <c r="A25" s="22" t="str">
        <f>IF(ISNA(VLOOKUP(B25,Definitions!B$2:B$1846,1,FALSE)),"Not listed","")</f>
        <v/>
      </c>
      <c r="B25" s="14" t="s">
        <v>290</v>
      </c>
      <c r="C25" s="3" t="s">
        <v>343</v>
      </c>
      <c r="D25" t="s">
        <v>344</v>
      </c>
    </row>
    <row r="26" spans="1:4" x14ac:dyDescent="0.2">
      <c r="A26" s="22" t="str">
        <f>IF(ISNA(VLOOKUP(B26,Definitions!B$2:B$1846,1,FALSE)),"Not listed","")</f>
        <v/>
      </c>
      <c r="B26" s="14" t="s">
        <v>293</v>
      </c>
      <c r="C26" s="3" t="s">
        <v>343</v>
      </c>
      <c r="D26" t="s">
        <v>344</v>
      </c>
    </row>
    <row r="27" spans="1:4" x14ac:dyDescent="0.2">
      <c r="A27" s="22" t="str">
        <f>IF(ISNA(VLOOKUP(B27,Definitions!B$2:B$1846,1,FALSE)),"Not listed","")</f>
        <v/>
      </c>
      <c r="B27" s="14" t="s">
        <v>296</v>
      </c>
      <c r="C27" s="3" t="s">
        <v>343</v>
      </c>
      <c r="D27" t="s">
        <v>344</v>
      </c>
    </row>
    <row r="28" spans="1:4" x14ac:dyDescent="0.2">
      <c r="A28" s="22" t="str">
        <f>IF(ISNA(VLOOKUP(B28,Definitions!B$2:B$1846,1,FALSE)),"Not listed","")</f>
        <v/>
      </c>
      <c r="B28" s="14" t="s">
        <v>299</v>
      </c>
      <c r="C28" s="3" t="s">
        <v>342</v>
      </c>
      <c r="D28" t="s">
        <v>344</v>
      </c>
    </row>
    <row r="29" spans="1:4" x14ac:dyDescent="0.2">
      <c r="A29" s="22" t="str">
        <f>IF(ISNA(VLOOKUP(B29,Definitions!B$2:B$1846,1,FALSE)),"Not listed","")</f>
        <v/>
      </c>
      <c r="B29" s="14" t="s">
        <v>302</v>
      </c>
      <c r="C29" t="s">
        <v>342</v>
      </c>
      <c r="D29" t="s">
        <v>344</v>
      </c>
    </row>
    <row r="30" spans="1:4" x14ac:dyDescent="0.2">
      <c r="A30" s="22" t="str">
        <f>IF(ISNA(VLOOKUP(B30,Definitions!B$2:B$1846,1,FALSE)),"Not listed","")</f>
        <v/>
      </c>
      <c r="B30" s="14" t="s">
        <v>306</v>
      </c>
      <c r="C30" s="3" t="s">
        <v>343</v>
      </c>
      <c r="D30" t="s">
        <v>344</v>
      </c>
    </row>
    <row r="31" spans="1:4" x14ac:dyDescent="0.2">
      <c r="A31" s="22" t="str">
        <f>IF(ISNA(VLOOKUP(B31,Definitions!B$2:B$1846,1,FALSE)),"Not listed","")</f>
        <v/>
      </c>
      <c r="B31" s="14" t="s">
        <v>309</v>
      </c>
      <c r="C31" s="3" t="s">
        <v>343</v>
      </c>
      <c r="D31" t="s">
        <v>344</v>
      </c>
    </row>
    <row r="32" spans="1:4" x14ac:dyDescent="0.2">
      <c r="A32" s="22" t="str">
        <f>IF(ISNA(VLOOKUP(B32,Definitions!B$2:B$1846,1,FALSE)),"Not listed","")</f>
        <v/>
      </c>
      <c r="B32" s="14" t="s">
        <v>312</v>
      </c>
      <c r="C32" t="s">
        <v>342</v>
      </c>
      <c r="D32" t="s">
        <v>344</v>
      </c>
    </row>
    <row r="33" spans="1:4" x14ac:dyDescent="0.2">
      <c r="A33" s="22" t="str">
        <f>IF(ISNA(VLOOKUP(B33,Definitions!B$2:B$1846,1,FALSE)),"Not listed","")</f>
        <v/>
      </c>
      <c r="B33" s="14" t="s">
        <v>316</v>
      </c>
      <c r="C33" t="s">
        <v>342</v>
      </c>
      <c r="D33" t="s">
        <v>344</v>
      </c>
    </row>
    <row r="34" spans="1:4" x14ac:dyDescent="0.2">
      <c r="A34" s="22" t="str">
        <f>IF(ISNA(VLOOKUP(B34,Definitions!B$2:B$1846,1,FALSE)),"Not listed","")</f>
        <v/>
      </c>
      <c r="B34" s="14" t="s">
        <v>319</v>
      </c>
      <c r="C34" s="3" t="s">
        <v>343</v>
      </c>
      <c r="D34" t="s">
        <v>344</v>
      </c>
    </row>
    <row r="35" spans="1:4" x14ac:dyDescent="0.2">
      <c r="A35" s="22" t="str">
        <f>IF(ISNA(VLOOKUP(B35,Definitions!B$2:B$1846,1,FALSE)),"Not listed","")</f>
        <v/>
      </c>
      <c r="B35" s="14" t="s">
        <v>322</v>
      </c>
      <c r="C35" s="3" t="s">
        <v>343</v>
      </c>
      <c r="D35" t="s">
        <v>344</v>
      </c>
    </row>
    <row r="36" spans="1:4" x14ac:dyDescent="0.2">
      <c r="A36" s="22" t="str">
        <f>IF(ISNA(VLOOKUP(B36,Definitions!B$2:B$1846,1,FALSE)),"Not listed","")</f>
        <v/>
      </c>
      <c r="B36" s="14" t="s">
        <v>325</v>
      </c>
      <c r="C36" s="3" t="s">
        <v>343</v>
      </c>
      <c r="D36" t="s">
        <v>344</v>
      </c>
    </row>
    <row r="37" spans="1:4" x14ac:dyDescent="0.2">
      <c r="A37" s="22" t="str">
        <f>IF(ISNA(VLOOKUP(B37,Definitions!B$2:B$1846,1,FALSE)),"Not listed","")</f>
        <v/>
      </c>
      <c r="B37" s="14" t="s">
        <v>328</v>
      </c>
      <c r="C37" s="3" t="s">
        <v>343</v>
      </c>
      <c r="D37" t="s">
        <v>344</v>
      </c>
    </row>
    <row r="38" spans="1:4" x14ac:dyDescent="0.2">
      <c r="A38" s="22" t="str">
        <f>IF(ISNA(VLOOKUP(B38,Definitions!B$2:B$1846,1,FALSE)),"Not listed","")</f>
        <v/>
      </c>
      <c r="B38" s="14" t="s">
        <v>332</v>
      </c>
      <c r="C38" s="3" t="s">
        <v>343</v>
      </c>
      <c r="D38" t="s">
        <v>344</v>
      </c>
    </row>
    <row r="39" spans="1:4" x14ac:dyDescent="0.2">
      <c r="A39" s="22" t="str">
        <f>IF(ISNA(VLOOKUP(B39,Definitions!B$2:B$1846,1,FALSE)),"Not listed","")</f>
        <v/>
      </c>
      <c r="B39" t="s">
        <v>332</v>
      </c>
      <c r="C39" s="3" t="s">
        <v>343</v>
      </c>
      <c r="D39" t="s">
        <v>344</v>
      </c>
    </row>
    <row r="40" spans="1:4" x14ac:dyDescent="0.2">
      <c r="A40" s="22" t="str">
        <f>IF(ISNA(VLOOKUP(B40,Definitions!B$2:B$1846,1,FALSE)),"Not listed","")</f>
        <v/>
      </c>
      <c r="B40" t="s">
        <v>335</v>
      </c>
      <c r="C40" s="21" t="s">
        <v>342</v>
      </c>
      <c r="D40" t="s">
        <v>344</v>
      </c>
    </row>
    <row r="41" spans="1:4" x14ac:dyDescent="0.2">
      <c r="A41" s="22" t="str">
        <f>IF(ISNA(VLOOKUP(B41,Definitions!B$2:B$1846,1,FALSE)),"Not listed","")</f>
        <v/>
      </c>
      <c r="B41" t="s">
        <v>335</v>
      </c>
      <c r="C41" s="3" t="s">
        <v>343</v>
      </c>
      <c r="D41" t="s">
        <v>344</v>
      </c>
    </row>
    <row r="42" spans="1:4" x14ac:dyDescent="0.2">
      <c r="A42" s="22" t="str">
        <f>IF(ISNA(VLOOKUP(B42,Definitions!B$2:B$1846,1,FALSE)),"Not listed","")</f>
        <v/>
      </c>
      <c r="B42" s="14" t="s">
        <v>338</v>
      </c>
      <c r="C42" s="3" t="s">
        <v>343</v>
      </c>
      <c r="D42" t="s">
        <v>344</v>
      </c>
    </row>
    <row r="43" spans="1:4" x14ac:dyDescent="0.2">
      <c r="A43" s="22" t="str">
        <f>IF(ISNA(VLOOKUP(B43,Definitions!B$2:B$1846,1,FALSE)),"Not listed","")</f>
        <v/>
      </c>
      <c r="B43" s="14" t="s">
        <v>340</v>
      </c>
      <c r="C43" s="3" t="s">
        <v>343</v>
      </c>
      <c r="D43" t="s">
        <v>344</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2024-09-15T18:38:23Z</dcterms:modified>
</cp:coreProperties>
</file>