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Draft Excel Codelists/"/>
    </mc:Choice>
  </mc:AlternateContent>
  <xr:revisionPtr revIDLastSave="0" documentId="13_ncr:1_{A3658C9F-0F0E-D64A-B3AF-2976866D510E}" xr6:coauthVersionLast="47" xr6:coauthVersionMax="47" xr10:uidLastSave="{00000000-0000-0000-0000-000000000000}"/>
  <bookViews>
    <workbookView xWindow="180" yWindow="1200" windowWidth="59980" windowHeight="3138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8" i="2"/>
  <c r="A6" i="2"/>
  <c r="A40" i="2"/>
  <c r="A23" i="2"/>
  <c r="A3" i="2"/>
  <c r="A44" i="2"/>
  <c r="A31" i="2"/>
  <c r="A25" i="2"/>
  <c r="A27" i="2"/>
  <c r="A42" i="2"/>
  <c r="A29" i="2"/>
  <c r="A16" i="2"/>
  <c r="A18" i="2"/>
  <c r="A45" i="2"/>
  <c r="A12" i="2"/>
  <c r="A32" i="2"/>
  <c r="A7" i="2"/>
  <c r="A12" i="1"/>
  <c r="A16" i="1"/>
  <c r="A20" i="1"/>
  <c r="A24" i="1"/>
  <c r="A31" i="1"/>
  <c r="A36" i="1" l="1"/>
  <c r="A33" i="2" l="1"/>
  <c r="A34" i="2"/>
  <c r="A35" i="2"/>
  <c r="A13" i="2"/>
  <c r="A14" i="2"/>
  <c r="A15" i="2"/>
  <c r="A46" i="2"/>
  <c r="A47" i="2"/>
  <c r="A48" i="2"/>
  <c r="A19" i="2"/>
  <c r="A20" i="2"/>
  <c r="A21" i="2"/>
  <c r="A36" i="2"/>
  <c r="A37" i="2"/>
  <c r="A38" i="2"/>
  <c r="A9" i="2"/>
  <c r="A10" i="2"/>
  <c r="A11" i="2"/>
  <c r="A4" i="2"/>
  <c r="A35" i="1"/>
  <c r="A34" i="1"/>
  <c r="A33" i="1"/>
  <c r="A32" i="1"/>
  <c r="A30" i="1"/>
  <c r="A29" i="1"/>
  <c r="A28" i="1"/>
  <c r="A27" i="1"/>
  <c r="A26" i="1"/>
  <c r="A25" i="1"/>
  <c r="A23" i="1"/>
  <c r="A22" i="1"/>
  <c r="A21" i="1"/>
  <c r="A18" i="1"/>
  <c r="A19" i="1"/>
  <c r="A17" i="1"/>
  <c r="A14" i="1"/>
  <c r="A15" i="1"/>
  <c r="A13" i="1"/>
  <c r="A43" i="2"/>
  <c r="A30" i="2"/>
  <c r="A24" i="2"/>
  <c r="A26" i="2"/>
  <c r="A41" i="2"/>
  <c r="A28" i="2"/>
  <c r="A11" i="1" l="1"/>
  <c r="A10" i="1"/>
  <c r="A9" i="1"/>
  <c r="A8" i="1"/>
  <c r="A7" i="1" l="1"/>
  <c r="A6" i="1"/>
  <c r="A22" i="2"/>
  <c r="A2" i="2"/>
  <c r="A5" i="1"/>
  <c r="A4" i="1"/>
  <c r="A39" i="2"/>
  <c r="A3" i="1"/>
  <c r="A5" i="2"/>
  <c r="A2" i="1"/>
</calcChain>
</file>

<file path=xl/sharedStrings.xml><?xml version="1.0" encoding="utf-8"?>
<sst xmlns="http://schemas.openxmlformats.org/spreadsheetml/2006/main" count="559" uniqueCount="343">
  <si>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</si>
  <si>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</si>
  <si>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</si>
  <si>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</si>
  <si>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</si>
  <si>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</si>
  <si>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</si>
  <si>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</si>
  <si>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</si>
  <si>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</si>
  <si>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</si>
  <si>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</si>
  <si>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</si>
  <si>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</si>
  <si>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</si>
  <si>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</si>
  <si>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</si>
  <si>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</si>
  <si>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</si>
  <si>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</si>
  <si>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</si>
  <si>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</si>
  <si>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</si>
  <si>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</si>
  <si>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</si>
  <si>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</si>
  <si>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</si>
  <si>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</si>
  <si>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</si>
  <si>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</si>
  <si>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</si>
  <si>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</si>
  <si>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</si>
  <si>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</si>
  <si>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</si>
  <si>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</si>
  <si>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</si>
  <si>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</si>
  <si>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</si>
  <si>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</si>
  <si>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</si>
  <si>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</si>
  <si>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</si>
  <si>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</si>
  <si>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</si>
  <si>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</si>
  <si>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</si>
  <si>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</si>
  <si>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</si>
  <si>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</si>
  <si>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</si>
  <si>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</si>
  <si>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</si>
  <si>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</si>
  <si>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</si>
  <si>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</si>
  <si>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</si>
  <si>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</si>
  <si>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</si>
  <si>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</si>
  <si>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</si>
  <si>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</si>
  <si>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</si>
  <si>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</si>
  <si>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</si>
  <si>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</si>
  <si>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</si>
  <si>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</si>
  <si>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</si>
  <si>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</si>
  <si>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</si>
  <si>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</si>
  <si>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</si>
  <si>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</si>
  <si>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</si>
  <si>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</si>
  <si>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</si>
  <si>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</si>
  <si>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</si>
  <si>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</si>
  <si>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</si>
  <si>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</si>
  <si>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</si>
  <si>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</si>
  <si>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</si>
  <si>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</si>
  <si>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</si>
  <si>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</si>
  <si>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</si>
  <si>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</si>
  <si>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</si>
  <si>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</si>
  <si>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</si>
  <si>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</si>
  <si>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</si>
  <si>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</si>
  <si>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</si>
  <si>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</si>
  <si>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</si>
  <si>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</si>
  <si>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</si>
  <si>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</si>
  <si>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</si>
  <si>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</si>
  <si>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</si>
  <si>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</si>
  <si>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</si>
  <si>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</si>
  <si>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</si>
  <si>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</si>
  <si>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</si>
  <si>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</si>
  <si>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</si>
  <si>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</si>
  <si>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</si>
  <si>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</si>
  <si>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</si>
  <si>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</si>
  <si>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</si>
  <si>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</si>
  <si>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</si>
  <si>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</si>
  <si>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</si>
  <si>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</si>
  <si>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</si>
  <si>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</si>
  <si>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</si>
  <si>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</si>
  <si>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</si>
  <si>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</si>
  <si>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</si>
  <si>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</si>
  <si>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</si>
  <si>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</si>
  <si>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</si>
  <si>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</si>
  <si>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</si>
  <si>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</si>
  <si>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</si>
  <si>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</si>
  <si>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</si>
  <si>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</si>
  <si>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</si>
  <si>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</si>
  <si>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</si>
  <si>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</si>
  <si>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</si>
  <si>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</si>
  <si>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</si>
  <si>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</si>
  <si>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</si>
  <si>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</si>
  <si>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</si>
  <si>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</si>
  <si>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</si>
  <si>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</si>
  <si>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</si>
  <si>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</si>
  <si>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</si>
  <si>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</si>
  <si>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</si>
  <si>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</si>
  <si>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</si>
  <si>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</si>
  <si>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</si>
  <si>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</si>
  <si>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</si>
  <si>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</si>
  <si>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</si>
  <si>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</si>
  <si>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</si>
  <si>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</si>
  <si>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</si>
  <si>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</si>
  <si>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</si>
  <si>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</si>
  <si>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</si>
  <si>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</si>
  <si>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</si>
  <si>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</si>
  <si>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</si>
  <si>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</si>
  <si>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</si>
  <si>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</si>
  <si>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</si>
  <si>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</si>
  <si>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</si>
  <si>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</si>
  <si>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</si>
  <si>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</si>
  <si>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</si>
  <si>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</si>
  <si>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</si>
  <si>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</si>
  <si>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</si>
  <si>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</si>
  <si>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</si>
  <si>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</si>
  <si>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</si>
  <si>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</si>
  <si>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</si>
  <si>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</si>
  <si>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</si>
  <si>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</si>
  <si>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</si>
  <si>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</si>
  <si>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</si>
  <si>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</si>
  <si>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</si>
  <si>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</si>
  <si>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</si>
  <si>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</si>
  <si>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</si>
  <si>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</si>
  <si>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</si>
  <si>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</si>
  <si>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</si>
  <si>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</si>
  <si>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</si>
  <si>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</si>
  <si>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</si>
  <si>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</si>
  <si>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</si>
  <si>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</si>
  <si>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</si>
  <si>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</si>
  <si>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</si>
  <si>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</si>
  <si>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</si>
  <si>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</si>
  <si>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</si>
  <si>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</si>
  <si>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</si>
  <si>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</si>
  <si>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Observed Properties for Pile Installation and Tests</t>
  </si>
  <si>
    <t>blow_count</t>
  </si>
  <si>
    <t>Blow Count</t>
  </si>
  <si>
    <t>//propertyClass</t>
  </si>
  <si>
    <t>bearing</t>
  </si>
  <si>
    <t>Bearing</t>
  </si>
  <si>
    <t>Energy</t>
  </si>
  <si>
    <t>The bearing of the pile at a given tip depth, as determined from a Wave Equation Analysis or Dynamic Formula of the driving system.</t>
  </si>
  <si>
    <t>tip_elevation</t>
  </si>
  <si>
    <t>Tip elevation</t>
  </si>
  <si>
    <t>remark</t>
  </si>
  <si>
    <t>Remark</t>
  </si>
  <si>
    <t>pen_increment</t>
  </si>
  <si>
    <t>Penetration Increment</t>
  </si>
  <si>
    <t>The number of strikes of the hammer against the pile for a distance given by pen_increment</t>
  </si>
  <si>
    <t>pen_per_blow</t>
  </si>
  <si>
    <t>Penetration per blow</t>
  </si>
  <si>
    <t>Time</t>
  </si>
  <si>
    <t>Pressure</t>
  </si>
  <si>
    <t>stroke</t>
  </si>
  <si>
    <t>rmx_avg</t>
  </si>
  <si>
    <t>rmx_min</t>
  </si>
  <si>
    <t>rmx_max</t>
  </si>
  <si>
    <t>Average RMX</t>
  </si>
  <si>
    <t>Minimum RMX</t>
  </si>
  <si>
    <t>Maximum RMX</t>
  </si>
  <si>
    <t>csx_avg</t>
  </si>
  <si>
    <t>csx_min</t>
  </si>
  <si>
    <t>csx_max</t>
  </si>
  <si>
    <t>Average CSX</t>
  </si>
  <si>
    <t>Minimum CSX</t>
  </si>
  <si>
    <t>Maximum CSX</t>
  </si>
  <si>
    <t>The compression strength maximum averaged over the number of blows for a spccific penetration increment (typically 1 foot).</t>
  </si>
  <si>
    <t>The maximum Case Method Capacity (JC) averaged over the number of blows for a specific penetratinon increment (typically 1 foot).</t>
  </si>
  <si>
    <t>A note specifically associated with the domain value (pile tip position) and/or other measurements at this location.</t>
  </si>
  <si>
    <t>The distance that the pile tip travels for a given number of hammer blows.</t>
  </si>
  <si>
    <t>The distance traveled per blow of the hammer. This value is typically computed from the blow_count and pen_increment values.</t>
  </si>
  <si>
    <t>Time recorded.</t>
  </si>
  <si>
    <t>tsx_max</t>
  </si>
  <si>
    <t>tsx_avg</t>
  </si>
  <si>
    <t>tsx_min</t>
  </si>
  <si>
    <t>Average TSX</t>
  </si>
  <si>
    <t>Maximum TSX</t>
  </si>
  <si>
    <t>Minimum TSX</t>
  </si>
  <si>
    <t>emx_avg</t>
  </si>
  <si>
    <t>emx_min</t>
  </si>
  <si>
    <t>emx_max</t>
  </si>
  <si>
    <t>Average EMX</t>
  </si>
  <si>
    <t>Minimum EMX</t>
  </si>
  <si>
    <t>Maximum EMX</t>
  </si>
  <si>
    <t>The maximum energy averaged over the number of blows for a spccific penetration increment (typically 1 foot).</t>
  </si>
  <si>
    <t>The maximum  observed maximum energy for the depth interval.</t>
  </si>
  <si>
    <t>The minimum observed maximum energy for the depth interval.</t>
  </si>
  <si>
    <t>The maximum observed maximum Case Method capacity (JC) for the depth increment.</t>
  </si>
  <si>
    <t>The minimum observed maximum Case Method capacity (JC) for the depth increment.</t>
  </si>
  <si>
    <t>The minimum observed compression strength maximum for the depth interval.</t>
  </si>
  <si>
    <t>The maximum observed compression strength maximum for the depth interval.</t>
  </si>
  <si>
    <t>stk_avg</t>
  </si>
  <si>
    <t>stk_min</t>
  </si>
  <si>
    <t>Average Stroke</t>
  </si>
  <si>
    <t>Maximum Stroke</t>
  </si>
  <si>
    <t>Minimum Stroke</t>
  </si>
  <si>
    <t>The observed stroke length averaged over the number of blows for a specific penetration increment (typcially 1 foot).</t>
  </si>
  <si>
    <t>The maximum observed stroke for the depth interval</t>
  </si>
  <si>
    <t>The minimum observed stroke for the depth interval.</t>
  </si>
  <si>
    <t>bpm_average</t>
  </si>
  <si>
    <t>bpm_max</t>
  </si>
  <si>
    <t>bpm_min</t>
  </si>
  <si>
    <t>Average BPM</t>
  </si>
  <si>
    <t>Maximum BPM</t>
  </si>
  <si>
    <t>Minimum BPM</t>
  </si>
  <si>
    <t>The number of hammer blows occurring in one minute averaged over the number of blows for a specific penetration increment (typically 1 foot).</t>
  </si>
  <si>
    <t>The minimum observed number of hammer blows per minute for the depth interval.</t>
  </si>
  <si>
    <t>The maximum observed number of hamer blows per minute for the depth interval.</t>
  </si>
  <si>
    <t>bl_no</t>
  </si>
  <si>
    <t>Blow Number</t>
  </si>
  <si>
    <t>Counting from 1 as the first hammer blow on the pile, the blow number is the count for any individual blow (eg. 2 is the 2nd blow, 3 is the first blow, etc.)</t>
  </si>
  <si>
    <t>The maximum observed tension strength maximum - full record search, for the depth interval.</t>
  </si>
  <si>
    <t>The minimum observed tension strength maximum - full record search, for the depth interval.</t>
  </si>
  <si>
    <t>The energy delivered to the pile, required for hydraulic hammer</t>
  </si>
  <si>
    <t>The height of hammer fall onto the pile; required for diesel and air hammers</t>
  </si>
  <si>
    <t>Stroke height</t>
  </si>
  <si>
    <t>Pressure at hammer for double acting hammer or downthrust crowd when vibrating</t>
  </si>
  <si>
    <t>depth_flag</t>
  </si>
  <si>
    <t>Recorded depth flag</t>
  </si>
  <si>
    <t>True if the depth associated with this reord is the recorded depth (usually at even 1 foot increments). False if the depth is calculated from the recorded depth increment and blow count for the increment</t>
  </si>
  <si>
    <t>bpm</t>
  </si>
  <si>
    <t>Blows per minute</t>
  </si>
  <si>
    <t>The number of hammer blows occurring in one minute recorded as an instantaneouss rate</t>
  </si>
  <si>
    <t>The elevation of the pile tip, where value and unit of measure are defined by the coordinate reference system of the pile's associated sampling feature's centerline and reference point.</t>
  </si>
  <si>
    <t>emx</t>
  </si>
  <si>
    <t>EMX</t>
  </si>
  <si>
    <t>Observed maximum energy</t>
  </si>
  <si>
    <t>tsx</t>
  </si>
  <si>
    <t>TSX</t>
  </si>
  <si>
    <t>The tension strength maximum - full record search averaged over the number of blows for a spccific penetration increment (typically 1 foot).</t>
  </si>
  <si>
    <t>The tension strength maximum - full record search.</t>
  </si>
  <si>
    <t>rmx</t>
  </si>
  <si>
    <t>RMX</t>
  </si>
  <si>
    <t>csx</t>
  </si>
  <si>
    <t>CSX</t>
  </si>
  <si>
    <t>The compression strength maximum.</t>
  </si>
  <si>
    <t>The maximum Case Method Capacity (JC).</t>
  </si>
  <si>
    <t>stk_max</t>
  </si>
  <si>
    <t>//diggs:DriveRecordProperty/diggs:propertyClass</t>
  </si>
  <si>
    <t>//diggs:PDARecordProperty/diggs:propertyClass</t>
  </si>
  <si>
    <t>none</t>
  </si>
  <si>
    <t>pil_properties</t>
  </si>
  <si>
    <t>Codes and definitions properties observed during pile installation as well as observed properteis from post-installation testing.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</si>
</sst>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0" fillId="0" borderId="0" xfId="0" applyNumberFormat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0" fillId="0" borderId="0" xfId="0" applyNumberFormat="1" applyFill="1" applyAlignment="1"/>
    <xf numFmtId="0" fontId="0" fillId="0" borderId="0" xfId="0" applyFill="1" applyAlignment="1">
      <alignment horizontal="left" vertical="center" wrapText="1"/>
    </xf>
    <xf numFmtId="0" fontId="4" fillId="0" borderId="0" xfId="0" applyFont="1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6" totalsRowShown="0" headerRowDxfId="13" dataDxfId="12">
  <autoFilter ref="A1:H36" xr:uid="{00000000-0009-0000-0100-000001000000}"/>
  <tableColumns count="8">
    <tableColumn id="1" xr3:uid="{00000000-0010-0000-0100-000001000000}" name="Start" dataDxfId="11">
      <calculatedColumnFormula>IF(ISNA(VLOOKUP(B2,AssociatedElements!B$2:B2828,1,FALSE)),"Not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8" totalsRowShown="0" headerRowDxfId="3">
  <autoFilter ref="A1:D48" xr:uid="{00000000-0009-0000-0100-000003000000}"/>
  <sortState xmlns:xlrd2="http://schemas.microsoft.com/office/spreadsheetml/2017/richdata2" ref="A2:D48">
    <sortCondition ref="B1:B48"/>
  </sortState>
  <tableColumns count="4">
    <tableColumn id="1" xr3:uid="{00000000-0010-0000-0200-000001000000}" name="Start" dataDxfId="2">
      <calculatedColumnFormula>IF(ISNA(VLOOKUP(B2,Definitions!B$2:B$1816,1,FALSE)),"Not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341</v>
      </c>
      <c r="D3" s="2" t="s">
        <v>234</v>
      </c>
      <c r="E3" s="2" t="s">
        <v>342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6"/>
  <sheetViews>
    <sheetView topLeftCell="A8" zoomScale="170" zoomScaleNormal="170" workbookViewId="0">
      <selection activeCell="F5" sqref="F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7" x14ac:dyDescent="0.2">
      <c r="A2" s="2" t="str">
        <f>IF(ISNA(VLOOKUP(B2,AssociatedElements!B$2:B2828,1,FALSE)),"Not used","")</f>
        <v/>
      </c>
      <c r="B2" s="15" t="s">
        <v>235</v>
      </c>
      <c r="C2" s="16" t="s">
        <v>236</v>
      </c>
      <c r="D2" s="16" t="s">
        <v>248</v>
      </c>
      <c r="E2" s="14" t="s">
        <v>180</v>
      </c>
      <c r="F2" s="2" t="s">
        <v>10</v>
      </c>
      <c r="G2" s="11"/>
    </row>
    <row r="3" spans="1:8" ht="17" x14ac:dyDescent="0.2">
      <c r="A3" s="2" t="str">
        <f>IF(ISNA(VLOOKUP(B3,AssociatedElements!B$2:B2830,1,FALSE)),"Not used","")</f>
        <v/>
      </c>
      <c r="B3" s="15" t="s">
        <v>253</v>
      </c>
      <c r="C3" s="17" t="s">
        <v>315</v>
      </c>
      <c r="D3" s="17" t="s">
        <v>314</v>
      </c>
      <c r="E3" s="18" t="s">
        <v>1</v>
      </c>
      <c r="F3" s="2" t="s">
        <v>2</v>
      </c>
      <c r="G3" s="11"/>
    </row>
    <row r="4" spans="1:8" ht="17" x14ac:dyDescent="0.2">
      <c r="A4" s="2" t="str">
        <f>IF(ISNA(VLOOKUP(B4,AssociatedElements!B$2:B2831,1,FALSE)),"Not used","")</f>
        <v/>
      </c>
      <c r="B4" s="15" t="s">
        <v>60</v>
      </c>
      <c r="C4" s="17" t="s">
        <v>240</v>
      </c>
      <c r="D4" s="17" t="s">
        <v>313</v>
      </c>
      <c r="E4" s="18" t="s">
        <v>1</v>
      </c>
      <c r="F4" s="2" t="s">
        <v>111</v>
      </c>
      <c r="G4" s="11"/>
    </row>
    <row r="5" spans="1:8" ht="34" x14ac:dyDescent="0.2">
      <c r="A5" s="2" t="str">
        <f>IF(ISNA(VLOOKUP(B5,AssociatedElements!B$2:B2832,1,FALSE)),"Not used","")</f>
        <v/>
      </c>
      <c r="B5" s="15" t="s">
        <v>238</v>
      </c>
      <c r="C5" s="17" t="s">
        <v>239</v>
      </c>
      <c r="D5" s="17" t="s">
        <v>241</v>
      </c>
      <c r="E5" s="18" t="s">
        <v>1</v>
      </c>
      <c r="F5" s="2" t="s">
        <v>5</v>
      </c>
      <c r="G5" s="11"/>
    </row>
    <row r="6" spans="1:8" ht="34" x14ac:dyDescent="0.2">
      <c r="A6" s="2" t="str">
        <f>IF(ISNA(VLOOKUP(B6,AssociatedElements!B$2:B2833,1,FALSE)),"Not used","")</f>
        <v/>
      </c>
      <c r="B6" s="15" t="s">
        <v>242</v>
      </c>
      <c r="C6" s="17" t="s">
        <v>243</v>
      </c>
      <c r="D6" s="17" t="s">
        <v>323</v>
      </c>
      <c r="E6" s="18" t="s">
        <v>1</v>
      </c>
      <c r="F6" s="2" t="s">
        <v>2</v>
      </c>
      <c r="G6" s="11"/>
    </row>
    <row r="7" spans="1:8" ht="34" x14ac:dyDescent="0.2">
      <c r="A7" s="2" t="str">
        <f>IF(ISNA(VLOOKUP(B7,AssociatedElements!B$2:B2834,1,FALSE)),"Not used","")</f>
        <v/>
      </c>
      <c r="B7" s="15" t="s">
        <v>244</v>
      </c>
      <c r="C7" s="17" t="s">
        <v>245</v>
      </c>
      <c r="D7" s="17" t="s">
        <v>268</v>
      </c>
      <c r="E7" s="18" t="s">
        <v>4</v>
      </c>
      <c r="F7" s="2" t="s">
        <v>10</v>
      </c>
      <c r="G7" s="11"/>
    </row>
    <row r="8" spans="1:8" ht="17" x14ac:dyDescent="0.2">
      <c r="A8" s="2" t="str">
        <f>IF(ISNA(VLOOKUP(B8,AssociatedElements!B$2:B2835,1,FALSE)),"Not used","")</f>
        <v/>
      </c>
      <c r="B8" s="15" t="s">
        <v>246</v>
      </c>
      <c r="C8" s="17" t="s">
        <v>247</v>
      </c>
      <c r="D8" s="17" t="s">
        <v>269</v>
      </c>
      <c r="E8" s="18" t="s">
        <v>1</v>
      </c>
      <c r="F8" s="2" t="s">
        <v>2</v>
      </c>
      <c r="G8" s="11"/>
    </row>
    <row r="9" spans="1:8" ht="34" x14ac:dyDescent="0.2">
      <c r="A9" s="2" t="str">
        <f>IF(ISNA(VLOOKUP(B9,AssociatedElements!B$2:B2836,1,FALSE)),"Not used","")</f>
        <v/>
      </c>
      <c r="B9" s="15" t="s">
        <v>249</v>
      </c>
      <c r="C9" s="17" t="s">
        <v>250</v>
      </c>
      <c r="D9" s="17" t="s">
        <v>270</v>
      </c>
      <c r="E9" s="18" t="s">
        <v>1</v>
      </c>
      <c r="F9" s="2" t="s">
        <v>2</v>
      </c>
      <c r="G9" s="11"/>
    </row>
    <row r="10" spans="1:8" ht="17" x14ac:dyDescent="0.2">
      <c r="A10" s="2" t="str">
        <f>IF(ISNA(VLOOKUP(B10,AssociatedElements!B$2:B2837,1,FALSE)),"Not used","")</f>
        <v/>
      </c>
      <c r="B10" s="15" t="s">
        <v>25</v>
      </c>
      <c r="C10" s="17" t="s">
        <v>251</v>
      </c>
      <c r="D10" s="17" t="s">
        <v>271</v>
      </c>
      <c r="E10" s="18" t="s">
        <v>25</v>
      </c>
      <c r="F10" s="2" t="s">
        <v>25</v>
      </c>
      <c r="G10" s="11"/>
    </row>
    <row r="11" spans="1:8" ht="17" x14ac:dyDescent="0.2">
      <c r="A11" s="2" t="str">
        <f>IF(ISNA(VLOOKUP(B11,AssociatedElements!B$2:B2837,1,FALSE)),"Not used","")</f>
        <v/>
      </c>
      <c r="B11" s="15" t="s">
        <v>3</v>
      </c>
      <c r="C11" s="17" t="s">
        <v>252</v>
      </c>
      <c r="D11" s="17" t="s">
        <v>316</v>
      </c>
      <c r="E11" s="18" t="s">
        <v>1</v>
      </c>
      <c r="F11" s="2" t="s">
        <v>3</v>
      </c>
      <c r="G11" s="11"/>
    </row>
    <row r="12" spans="1:8" ht="34" x14ac:dyDescent="0.2">
      <c r="A12" s="24" t="str">
        <f>IF(ISNA(VLOOKUP(B12,AssociatedElements!B$2:B2838,1,FALSE)),"Not used","")</f>
        <v/>
      </c>
      <c r="B12" s="15" t="s">
        <v>331</v>
      </c>
      <c r="C12" s="25" t="s">
        <v>332</v>
      </c>
      <c r="D12" s="25" t="s">
        <v>336</v>
      </c>
      <c r="E12" s="18" t="s">
        <v>1</v>
      </c>
      <c r="F12" s="2" t="s">
        <v>5</v>
      </c>
      <c r="G12" s="11"/>
    </row>
    <row r="13" spans="1:8" ht="34" x14ac:dyDescent="0.2">
      <c r="A13" s="2" t="str">
        <f>IF(ISNA(VLOOKUP(B13,AssociatedElements!B$2:B2838,1,FALSE)),"Not used","")</f>
        <v/>
      </c>
      <c r="B13" s="15" t="s">
        <v>254</v>
      </c>
      <c r="C13" s="17" t="s">
        <v>257</v>
      </c>
      <c r="D13" s="17" t="s">
        <v>267</v>
      </c>
      <c r="E13" s="18" t="s">
        <v>1</v>
      </c>
      <c r="F13" s="2" t="s">
        <v>5</v>
      </c>
      <c r="G13" s="11"/>
    </row>
    <row r="14" spans="1:8" ht="34" x14ac:dyDescent="0.2">
      <c r="A14" s="2" t="str">
        <f>IF(ISNA(VLOOKUP(B14,AssociatedElements!B$2:B2840,1,FALSE)),"Not used","")</f>
        <v/>
      </c>
      <c r="B14" s="15" t="s">
        <v>256</v>
      </c>
      <c r="C14" s="17" t="s">
        <v>259</v>
      </c>
      <c r="D14" s="17" t="s">
        <v>287</v>
      </c>
      <c r="E14" s="18" t="s">
        <v>1</v>
      </c>
      <c r="F14" s="2" t="s">
        <v>5</v>
      </c>
      <c r="G14" s="11"/>
    </row>
    <row r="15" spans="1:8" ht="34" x14ac:dyDescent="0.2">
      <c r="A15" s="2" t="str">
        <f>IF(ISNA(VLOOKUP(B15,AssociatedElements!B$2:B2839,1,FALSE)),"Not used","")</f>
        <v/>
      </c>
      <c r="B15" s="15" t="s">
        <v>255</v>
      </c>
      <c r="C15" s="17" t="s">
        <v>258</v>
      </c>
      <c r="D15" s="17" t="s">
        <v>288</v>
      </c>
      <c r="E15" s="18" t="s">
        <v>1</v>
      </c>
      <c r="F15" s="2" t="s">
        <v>5</v>
      </c>
      <c r="G15" s="11"/>
    </row>
    <row r="16" spans="1:8" ht="34" x14ac:dyDescent="0.2">
      <c r="A16" s="24" t="str">
        <f>IF(ISNA(VLOOKUP(B16,AssociatedElements!B$2:B2841,1,FALSE)),"Not used","")</f>
        <v/>
      </c>
      <c r="B16" s="15" t="s">
        <v>333</v>
      </c>
      <c r="C16" s="25" t="s">
        <v>334</v>
      </c>
      <c r="D16" s="25" t="s">
        <v>335</v>
      </c>
      <c r="E16" s="18" t="s">
        <v>1</v>
      </c>
      <c r="F16" s="2" t="s">
        <v>3</v>
      </c>
      <c r="G16" s="11"/>
    </row>
    <row r="17" spans="1:7" ht="34" x14ac:dyDescent="0.2">
      <c r="A17" s="2" t="str">
        <f>IF(ISNA(VLOOKUP(B17,AssociatedElements!B$2:B2841,1,FALSE)),"Not used","")</f>
        <v/>
      </c>
      <c r="B17" s="15" t="s">
        <v>260</v>
      </c>
      <c r="C17" s="17" t="s">
        <v>263</v>
      </c>
      <c r="D17" s="17" t="s">
        <v>266</v>
      </c>
      <c r="E17" s="18" t="s">
        <v>1</v>
      </c>
      <c r="F17" s="2" t="s">
        <v>3</v>
      </c>
      <c r="G17" s="11"/>
    </row>
    <row r="18" spans="1:7" ht="34" x14ac:dyDescent="0.2">
      <c r="A18" s="2" t="str">
        <f>IF(ISNA(VLOOKUP(B18,AssociatedElements!B$2:B2843,1,FALSE)),"Not used","")</f>
        <v/>
      </c>
      <c r="B18" s="15" t="s">
        <v>262</v>
      </c>
      <c r="C18" s="17" t="s">
        <v>265</v>
      </c>
      <c r="D18" s="17" t="s">
        <v>289</v>
      </c>
      <c r="E18" s="18" t="s">
        <v>1</v>
      </c>
      <c r="F18" s="2" t="s">
        <v>3</v>
      </c>
      <c r="G18" s="11"/>
    </row>
    <row r="19" spans="1:7" ht="34" x14ac:dyDescent="0.2">
      <c r="A19" s="2" t="str">
        <f>IF(ISNA(VLOOKUP(B19,AssociatedElements!B$2:B2842,1,FALSE)),"Not used","")</f>
        <v/>
      </c>
      <c r="B19" s="15" t="s">
        <v>261</v>
      </c>
      <c r="C19" s="17" t="s">
        <v>264</v>
      </c>
      <c r="D19" s="17" t="s">
        <v>290</v>
      </c>
      <c r="E19" s="18" t="s">
        <v>1</v>
      </c>
      <c r="F19" s="2" t="s">
        <v>3</v>
      </c>
      <c r="G19" s="11"/>
    </row>
    <row r="20" spans="1:7" ht="34" x14ac:dyDescent="0.2">
      <c r="A20" s="24" t="str">
        <f>IF(ISNA(VLOOKUP(B20,AssociatedElements!B$2:B2844,1,FALSE)),"Not used","")</f>
        <v/>
      </c>
      <c r="B20" s="15" t="s">
        <v>327</v>
      </c>
      <c r="C20" s="25" t="s">
        <v>328</v>
      </c>
      <c r="D20" s="25" t="s">
        <v>330</v>
      </c>
      <c r="E20" s="18" t="s">
        <v>1</v>
      </c>
      <c r="F20" s="2" t="s">
        <v>3</v>
      </c>
      <c r="G20" s="11"/>
    </row>
    <row r="21" spans="1:7" ht="34" x14ac:dyDescent="0.2">
      <c r="A21" s="2" t="str">
        <f>IF(ISNA(VLOOKUP(B21,AssociatedElements!B$2:B2844,1,FALSE)),"Not used","")</f>
        <v/>
      </c>
      <c r="B21" s="15" t="s">
        <v>273</v>
      </c>
      <c r="C21" s="17" t="s">
        <v>275</v>
      </c>
      <c r="D21" s="17" t="s">
        <v>329</v>
      </c>
      <c r="E21" s="18" t="s">
        <v>1</v>
      </c>
      <c r="F21" s="2" t="s">
        <v>3</v>
      </c>
      <c r="G21" s="11"/>
    </row>
    <row r="22" spans="1:7" ht="34" x14ac:dyDescent="0.2">
      <c r="A22" s="2" t="str">
        <f>IF(ISNA(VLOOKUP(B22,AssociatedElements!B$2:B2845,1,FALSE)),"Not used","")</f>
        <v/>
      </c>
      <c r="B22" s="15" t="s">
        <v>272</v>
      </c>
      <c r="C22" s="17" t="s">
        <v>276</v>
      </c>
      <c r="D22" s="17" t="s">
        <v>311</v>
      </c>
      <c r="E22" s="18" t="s">
        <v>1</v>
      </c>
      <c r="F22" s="2" t="s">
        <v>3</v>
      </c>
      <c r="G22" s="11"/>
    </row>
    <row r="23" spans="1:7" ht="34" x14ac:dyDescent="0.2">
      <c r="A23" s="2" t="str">
        <f>IF(ISNA(VLOOKUP(B23,AssociatedElements!B$2:B2846,1,FALSE)),"Not used","")</f>
        <v/>
      </c>
      <c r="B23" s="15" t="s">
        <v>274</v>
      </c>
      <c r="C23" s="17" t="s">
        <v>277</v>
      </c>
      <c r="D23" s="17" t="s">
        <v>312</v>
      </c>
      <c r="E23" s="18" t="s">
        <v>1</v>
      </c>
      <c r="F23" s="2" t="s">
        <v>3</v>
      </c>
      <c r="G23" s="11"/>
    </row>
    <row r="24" spans="1:7" ht="34" x14ac:dyDescent="0.2">
      <c r="A24" s="24" t="str">
        <f>IF(ISNA(VLOOKUP(B24,AssociatedElements!B$2:B2848,1,FALSE)),"Not used","")</f>
        <v/>
      </c>
      <c r="B24" s="15" t="s">
        <v>324</v>
      </c>
      <c r="C24" s="25" t="s">
        <v>325</v>
      </c>
      <c r="D24" s="25" t="s">
        <v>326</v>
      </c>
      <c r="E24" s="18" t="s">
        <v>1</v>
      </c>
      <c r="F24" s="2" t="s">
        <v>111</v>
      </c>
      <c r="G24" s="11"/>
    </row>
    <row r="25" spans="1:7" ht="34" x14ac:dyDescent="0.2">
      <c r="A25" s="2" t="str">
        <f>IF(ISNA(VLOOKUP(B25,AssociatedElements!B$2:B2847,1,FALSE)),"Not used","")</f>
        <v/>
      </c>
      <c r="B25" s="15" t="s">
        <v>278</v>
      </c>
      <c r="C25" s="17" t="s">
        <v>281</v>
      </c>
      <c r="D25" s="17" t="s">
        <v>284</v>
      </c>
      <c r="E25" s="18" t="s">
        <v>1</v>
      </c>
      <c r="F25" s="2" t="s">
        <v>111</v>
      </c>
      <c r="G25" s="11"/>
    </row>
    <row r="26" spans="1:7" ht="17" x14ac:dyDescent="0.2">
      <c r="A26" s="2" t="str">
        <f>IF(ISNA(VLOOKUP(B26,AssociatedElements!B$2:B2848,1,FALSE)),"Not used","")</f>
        <v/>
      </c>
      <c r="B26" s="15" t="s">
        <v>280</v>
      </c>
      <c r="C26" s="17" t="s">
        <v>283</v>
      </c>
      <c r="D26" s="17" t="s">
        <v>285</v>
      </c>
      <c r="E26" s="18" t="s">
        <v>1</v>
      </c>
      <c r="F26" s="2" t="s">
        <v>111</v>
      </c>
      <c r="G26" s="11"/>
    </row>
    <row r="27" spans="1:7" ht="17" x14ac:dyDescent="0.2">
      <c r="A27" s="2" t="str">
        <f>IF(ISNA(VLOOKUP(B27,AssociatedElements!B$2:B2849,1,FALSE)),"Not used","")</f>
        <v/>
      </c>
      <c r="B27" s="15" t="s">
        <v>279</v>
      </c>
      <c r="C27" s="17" t="s">
        <v>282</v>
      </c>
      <c r="D27" s="17" t="s">
        <v>286</v>
      </c>
      <c r="E27" s="18" t="s">
        <v>1</v>
      </c>
      <c r="F27" s="2" t="s">
        <v>111</v>
      </c>
      <c r="G27" s="11"/>
    </row>
    <row r="28" spans="1:7" ht="34" x14ac:dyDescent="0.2">
      <c r="A28" s="2" t="str">
        <f>IF(ISNA(VLOOKUP(B28,AssociatedElements!B$2:B2850,1,FALSE)),"Not used","")</f>
        <v/>
      </c>
      <c r="B28" s="15" t="s">
        <v>291</v>
      </c>
      <c r="C28" s="17" t="s">
        <v>293</v>
      </c>
      <c r="D28" s="17" t="s">
        <v>296</v>
      </c>
      <c r="E28" s="18" t="s">
        <v>1</v>
      </c>
      <c r="F28" s="2" t="s">
        <v>2</v>
      </c>
      <c r="G28" s="11"/>
    </row>
    <row r="29" spans="1:7" ht="34" x14ac:dyDescent="0.2">
      <c r="A29" s="2" t="str">
        <f>IF(ISNA(VLOOKUP(B29,AssociatedElements!B$2:B2851,1,FALSE)),"Not used","")</f>
        <v/>
      </c>
      <c r="B29" s="15" t="s">
        <v>337</v>
      </c>
      <c r="C29" s="17" t="s">
        <v>294</v>
      </c>
      <c r="D29" s="17" t="s">
        <v>297</v>
      </c>
      <c r="E29" s="18" t="s">
        <v>1</v>
      </c>
      <c r="F29" s="2" t="s">
        <v>2</v>
      </c>
      <c r="G29" s="11"/>
    </row>
    <row r="30" spans="1:7" ht="34" x14ac:dyDescent="0.2">
      <c r="A30" s="2" t="str">
        <f>IF(ISNA(VLOOKUP(B30,AssociatedElements!B$2:B2852,1,FALSE)),"Not used","")</f>
        <v/>
      </c>
      <c r="B30" s="15" t="s">
        <v>292</v>
      </c>
      <c r="C30" s="17" t="s">
        <v>295</v>
      </c>
      <c r="D30" s="17" t="s">
        <v>298</v>
      </c>
      <c r="E30" s="18" t="s">
        <v>1</v>
      </c>
      <c r="F30" s="2" t="s">
        <v>2</v>
      </c>
      <c r="G30" s="11"/>
    </row>
    <row r="31" spans="1:7" ht="34" x14ac:dyDescent="0.2">
      <c r="A31" s="24" t="str">
        <f>IF(ISNA(VLOOKUP(B31,AssociatedElements!B$2:B2853,1,FALSE)),"Not used","")</f>
        <v/>
      </c>
      <c r="B31" s="15" t="s">
        <v>320</v>
      </c>
      <c r="C31" s="25" t="s">
        <v>321</v>
      </c>
      <c r="D31" s="25" t="s">
        <v>322</v>
      </c>
      <c r="E31" s="18" t="s">
        <v>1</v>
      </c>
      <c r="F31" s="2" t="s">
        <v>136</v>
      </c>
      <c r="G31" s="11"/>
    </row>
    <row r="32" spans="1:7" s="19" customFormat="1" ht="34" x14ac:dyDescent="0.2">
      <c r="A32" s="19" t="str">
        <f>IF(ISNA(VLOOKUP(B32,AssociatedElements!B$2:B2853,1,FALSE)),"Not used","")</f>
        <v/>
      </c>
      <c r="B32" s="20" t="s">
        <v>299</v>
      </c>
      <c r="C32" s="21" t="s">
        <v>302</v>
      </c>
      <c r="D32" s="21" t="s">
        <v>305</v>
      </c>
      <c r="E32" s="22" t="s">
        <v>180</v>
      </c>
      <c r="F32" s="19" t="s">
        <v>10</v>
      </c>
      <c r="G32" s="23"/>
    </row>
    <row r="33" spans="1:7" ht="34" x14ac:dyDescent="0.2">
      <c r="A33" s="2" t="str">
        <f>IF(ISNA(VLOOKUP(B33,AssociatedElements!B$2:B2854,1,FALSE)),"Not used","")</f>
        <v/>
      </c>
      <c r="B33" s="15" t="s">
        <v>300</v>
      </c>
      <c r="C33" s="17" t="s">
        <v>303</v>
      </c>
      <c r="D33" s="17" t="s">
        <v>307</v>
      </c>
      <c r="E33" s="18" t="s">
        <v>180</v>
      </c>
      <c r="F33" s="2" t="s">
        <v>10</v>
      </c>
      <c r="G33" s="11"/>
    </row>
    <row r="34" spans="1:7" ht="34" x14ac:dyDescent="0.2">
      <c r="A34" s="2" t="str">
        <f>IF(ISNA(VLOOKUP(B34,AssociatedElements!B$2:B2855,1,FALSE)),"Not used","")</f>
        <v/>
      </c>
      <c r="B34" s="15" t="s">
        <v>301</v>
      </c>
      <c r="C34" s="17" t="s">
        <v>304</v>
      </c>
      <c r="D34" s="17" t="s">
        <v>306</v>
      </c>
      <c r="E34" s="18" t="s">
        <v>180</v>
      </c>
      <c r="F34" s="2" t="s">
        <v>10</v>
      </c>
      <c r="G34" s="11"/>
    </row>
    <row r="35" spans="1:7" ht="34" x14ac:dyDescent="0.2">
      <c r="A35" s="2" t="str">
        <f>IF(ISNA(VLOOKUP(B35,AssociatedElements!B$2:B2856,1,FALSE)),"Not used","")</f>
        <v/>
      </c>
      <c r="B35" s="15" t="s">
        <v>308</v>
      </c>
      <c r="C35" s="17" t="s">
        <v>309</v>
      </c>
      <c r="D35" s="17" t="s">
        <v>310</v>
      </c>
      <c r="E35" s="18" t="s">
        <v>180</v>
      </c>
      <c r="F35" s="2" t="s">
        <v>10</v>
      </c>
      <c r="G35" s="11"/>
    </row>
    <row r="36" spans="1:7" ht="51" x14ac:dyDescent="0.2">
      <c r="A36" s="2" t="str">
        <f>IF(ISNA(VLOOKUP(B36,AssociatedElements!B$2:B2857,1,FALSE)),"Not used","")</f>
        <v/>
      </c>
      <c r="B36" s="15" t="s">
        <v>317</v>
      </c>
      <c r="C36" s="17" t="s">
        <v>318</v>
      </c>
      <c r="D36" s="17" t="s">
        <v>319</v>
      </c>
      <c r="E36" s="18" t="s">
        <v>174</v>
      </c>
      <c r="G36" s="11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F2:F23 F24:F36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8"/>
  <sheetViews>
    <sheetView zoomScale="120" zoomScaleNormal="120" workbookViewId="0">
      <pane ySplit="1" topLeftCell="A2" activePane="bottomLeft" state="frozen"/>
      <selection pane="bottomLeft" activeCell="G43" sqref="G43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IF(ISNA(VLOOKUP(B2,Definitions!B$2:B$1816,1,FALSE)),"Not listed","")</f>
        <v/>
      </c>
      <c r="B2" s="15" t="s">
        <v>238</v>
      </c>
      <c r="C2" s="3" t="s">
        <v>338</v>
      </c>
      <c r="D2" t="s">
        <v>340</v>
      </c>
    </row>
    <row r="3" spans="1:4" ht="17" x14ac:dyDescent="0.2">
      <c r="A3" s="26" t="str">
        <f>IF(ISNA(VLOOKUP(B3,Definitions!B$2:B$1816,1,FALSE)),"Not listed","")</f>
        <v/>
      </c>
      <c r="B3" s="27" t="s">
        <v>238</v>
      </c>
      <c r="C3" s="28" t="s">
        <v>339</v>
      </c>
      <c r="D3" t="s">
        <v>340</v>
      </c>
    </row>
    <row r="4" spans="1:4" ht="17" x14ac:dyDescent="0.2">
      <c r="A4" t="str">
        <f>IF(ISNA(VLOOKUP(B4,Definitions!B$2:B$1816,1,FALSE)),"Not listed","")</f>
        <v/>
      </c>
      <c r="B4" s="15" t="s">
        <v>308</v>
      </c>
      <c r="C4" s="28" t="s">
        <v>339</v>
      </c>
      <c r="D4" t="s">
        <v>340</v>
      </c>
    </row>
    <row r="5" spans="1:4" ht="17" x14ac:dyDescent="0.2">
      <c r="A5" t="str">
        <f>IF(ISNA(VLOOKUP(B5,Definitions!B$2:B$1816,1,FALSE)),"Not listed","")</f>
        <v/>
      </c>
      <c r="B5" s="15" t="s">
        <v>235</v>
      </c>
      <c r="C5" s="28" t="s">
        <v>339</v>
      </c>
      <c r="D5" t="s">
        <v>340</v>
      </c>
    </row>
    <row r="6" spans="1:4" ht="17" x14ac:dyDescent="0.2">
      <c r="A6" s="26" t="str">
        <f>IF(ISNA(VLOOKUP(B6,Definitions!B$2:B$1816,1,FALSE)),"Not listed","")</f>
        <v/>
      </c>
      <c r="B6" s="27" t="s">
        <v>235</v>
      </c>
      <c r="C6" s="28" t="s">
        <v>339</v>
      </c>
      <c r="D6" t="s">
        <v>340</v>
      </c>
    </row>
    <row r="7" spans="1:4" ht="17" x14ac:dyDescent="0.2">
      <c r="A7" s="26" t="str">
        <f>IF(ISNA(VLOOKUP(B7,Definitions!B$2:B$1816,1,FALSE)),"Not listed","")</f>
        <v/>
      </c>
      <c r="B7" s="27" t="s">
        <v>320</v>
      </c>
      <c r="C7" s="3" t="s">
        <v>338</v>
      </c>
      <c r="D7" t="s">
        <v>340</v>
      </c>
    </row>
    <row r="8" spans="1:4" ht="17" x14ac:dyDescent="0.2">
      <c r="A8" s="26" t="str">
        <f>IF(ISNA(VLOOKUP(B8,Definitions!B$2:B$1816,1,FALSE)),"Not listed","")</f>
        <v/>
      </c>
      <c r="B8" s="27" t="s">
        <v>320</v>
      </c>
      <c r="C8" s="28" t="s">
        <v>339</v>
      </c>
      <c r="D8" t="s">
        <v>340</v>
      </c>
    </row>
    <row r="9" spans="1:4" ht="17" x14ac:dyDescent="0.2">
      <c r="A9" t="str">
        <f>IF(ISNA(VLOOKUP(B9,Definitions!B$2:B$1816,1,FALSE)),"Not listed","")</f>
        <v/>
      </c>
      <c r="B9" s="15" t="s">
        <v>299</v>
      </c>
      <c r="C9" s="28" t="s">
        <v>339</v>
      </c>
      <c r="D9" t="s">
        <v>340</v>
      </c>
    </row>
    <row r="10" spans="1:4" ht="17" x14ac:dyDescent="0.2">
      <c r="A10" t="str">
        <f>IF(ISNA(VLOOKUP(B10,Definitions!B$2:B$1816,1,FALSE)),"Not listed","")</f>
        <v/>
      </c>
      <c r="B10" s="15" t="s">
        <v>300</v>
      </c>
      <c r="C10" s="28" t="s">
        <v>339</v>
      </c>
      <c r="D10" t="s">
        <v>340</v>
      </c>
    </row>
    <row r="11" spans="1:4" ht="17" x14ac:dyDescent="0.2">
      <c r="A11" t="str">
        <f>IF(ISNA(VLOOKUP(B11,Definitions!B$2:B$1816,1,FALSE)),"Not listed","")</f>
        <v/>
      </c>
      <c r="B11" s="15" t="s">
        <v>301</v>
      </c>
      <c r="C11" s="28" t="s">
        <v>339</v>
      </c>
      <c r="D11" t="s">
        <v>340</v>
      </c>
    </row>
    <row r="12" spans="1:4" ht="17" x14ac:dyDescent="0.2">
      <c r="A12" s="26" t="str">
        <f>IF(ISNA(VLOOKUP(B12,Definitions!B$2:B$1816,1,FALSE)),"Not listed","")</f>
        <v/>
      </c>
      <c r="B12" s="27" t="s">
        <v>333</v>
      </c>
      <c r="C12" s="28" t="s">
        <v>339</v>
      </c>
      <c r="D12" t="s">
        <v>340</v>
      </c>
    </row>
    <row r="13" spans="1:4" ht="17" x14ac:dyDescent="0.2">
      <c r="A13" t="str">
        <f>IF(ISNA(VLOOKUP(B13,Definitions!B$2:B$1816,1,FALSE)),"Not listed","")</f>
        <v/>
      </c>
      <c r="B13" s="15" t="s">
        <v>260</v>
      </c>
      <c r="C13" s="28" t="s">
        <v>339</v>
      </c>
      <c r="D13" t="s">
        <v>340</v>
      </c>
    </row>
    <row r="14" spans="1:4" ht="17" x14ac:dyDescent="0.2">
      <c r="A14" t="str">
        <f>IF(ISNA(VLOOKUP(B14,Definitions!B$2:B$1816,1,FALSE)),"Not listed","")</f>
        <v/>
      </c>
      <c r="B14" s="15" t="s">
        <v>262</v>
      </c>
      <c r="C14" s="28" t="s">
        <v>339</v>
      </c>
      <c r="D14" t="s">
        <v>340</v>
      </c>
    </row>
    <row r="15" spans="1:4" ht="17" x14ac:dyDescent="0.2">
      <c r="A15" t="str">
        <f>IF(ISNA(VLOOKUP(B15,Definitions!B$2:B$1816,1,FALSE)),"Not listed","")</f>
        <v/>
      </c>
      <c r="B15" s="15" t="s">
        <v>261</v>
      </c>
      <c r="C15" s="28" t="s">
        <v>339</v>
      </c>
      <c r="D15" t="s">
        <v>340</v>
      </c>
    </row>
    <row r="16" spans="1:4" ht="17" x14ac:dyDescent="0.2">
      <c r="A16" s="26" t="str">
        <f>IF(ISNA(VLOOKUP(B16,Definitions!B$2:B$1816,1,FALSE)),"Not listed","")</f>
        <v/>
      </c>
      <c r="B16" s="27" t="s">
        <v>317</v>
      </c>
      <c r="C16" s="3" t="s">
        <v>338</v>
      </c>
      <c r="D16" t="s">
        <v>340</v>
      </c>
    </row>
    <row r="17" spans="1:4" ht="17" x14ac:dyDescent="0.2">
      <c r="A17" s="26" t="str">
        <f>IF(ISNA(VLOOKUP(B17,Definitions!B$2:B$1816,1,FALSE)),"Not listed","")</f>
        <v/>
      </c>
      <c r="B17" s="27" t="s">
        <v>317</v>
      </c>
      <c r="C17" s="28" t="s">
        <v>339</v>
      </c>
      <c r="D17" t="s">
        <v>340</v>
      </c>
    </row>
    <row r="18" spans="1:4" ht="17" x14ac:dyDescent="0.2">
      <c r="A18" s="26" t="str">
        <f>IF(ISNA(VLOOKUP(B18,Definitions!B$2:B$1816,1,FALSE)),"Not listed","")</f>
        <v/>
      </c>
      <c r="B18" s="27" t="s">
        <v>324</v>
      </c>
      <c r="C18" s="28" t="s">
        <v>339</v>
      </c>
      <c r="D18" t="s">
        <v>340</v>
      </c>
    </row>
    <row r="19" spans="1:4" ht="17" x14ac:dyDescent="0.2">
      <c r="A19" t="str">
        <f>IF(ISNA(VLOOKUP(B19,Definitions!B$2:B$1816,1,FALSE)),"Not listed","")</f>
        <v/>
      </c>
      <c r="B19" s="15" t="s">
        <v>278</v>
      </c>
      <c r="C19" s="28" t="s">
        <v>339</v>
      </c>
      <c r="D19" t="s">
        <v>340</v>
      </c>
    </row>
    <row r="20" spans="1:4" ht="17" x14ac:dyDescent="0.2">
      <c r="A20" t="str">
        <f>IF(ISNA(VLOOKUP(B20,Definitions!B$2:B$1816,1,FALSE)),"Not listed","")</f>
        <v/>
      </c>
      <c r="B20" s="15" t="s">
        <v>280</v>
      </c>
      <c r="C20" s="28" t="s">
        <v>339</v>
      </c>
      <c r="D20" t="s">
        <v>340</v>
      </c>
    </row>
    <row r="21" spans="1:4" ht="17" x14ac:dyDescent="0.2">
      <c r="A21" t="str">
        <f>IF(ISNA(VLOOKUP(B21,Definitions!B$2:B$1816,1,FALSE)),"Not listed","")</f>
        <v/>
      </c>
      <c r="B21" s="15" t="s">
        <v>279</v>
      </c>
      <c r="C21" s="28" t="s">
        <v>339</v>
      </c>
      <c r="D21" t="s">
        <v>340</v>
      </c>
    </row>
    <row r="22" spans="1:4" ht="17" x14ac:dyDescent="0.2">
      <c r="A22" t="str">
        <f>IF(ISNA(VLOOKUP(B22,Definitions!B$2:B$1816,1,FALSE)),"Not listed","")</f>
        <v/>
      </c>
      <c r="B22" s="15" t="s">
        <v>60</v>
      </c>
      <c r="C22" s="3" t="s">
        <v>338</v>
      </c>
      <c r="D22" t="s">
        <v>340</v>
      </c>
    </row>
    <row r="23" spans="1:4" ht="17" x14ac:dyDescent="0.2">
      <c r="A23" s="26" t="str">
        <f>IF(ISNA(VLOOKUP(B23,Definitions!B$2:B$1816,1,FALSE)),"Not listed","")</f>
        <v/>
      </c>
      <c r="B23" s="27" t="s">
        <v>60</v>
      </c>
      <c r="C23" s="28" t="s">
        <v>339</v>
      </c>
      <c r="D23" t="s">
        <v>340</v>
      </c>
    </row>
    <row r="24" spans="1:4" ht="17" x14ac:dyDescent="0.2">
      <c r="A24" t="str">
        <f>IF(ISNA(VLOOKUP(B24,Definitions!B$2:B$1816,1,FALSE)),"Not listed","")</f>
        <v/>
      </c>
      <c r="B24" s="15" t="s">
        <v>246</v>
      </c>
      <c r="C24" s="3" t="s">
        <v>338</v>
      </c>
      <c r="D24" t="s">
        <v>340</v>
      </c>
    </row>
    <row r="25" spans="1:4" ht="17" x14ac:dyDescent="0.2">
      <c r="A25" s="26" t="str">
        <f>IF(ISNA(VLOOKUP(B25,Definitions!B$2:B$1816,1,FALSE)),"Not listed","")</f>
        <v/>
      </c>
      <c r="B25" s="27" t="s">
        <v>246</v>
      </c>
      <c r="C25" s="28" t="s">
        <v>339</v>
      </c>
      <c r="D25" t="s">
        <v>340</v>
      </c>
    </row>
    <row r="26" spans="1:4" ht="17" x14ac:dyDescent="0.2">
      <c r="A26" t="str">
        <f>IF(ISNA(VLOOKUP(B26,Definitions!B$2:B$1816,1,FALSE)),"Not listed","")</f>
        <v/>
      </c>
      <c r="B26" s="15" t="s">
        <v>249</v>
      </c>
      <c r="C26" s="3" t="s">
        <v>338</v>
      </c>
      <c r="D26" t="s">
        <v>340</v>
      </c>
    </row>
    <row r="27" spans="1:4" ht="17" x14ac:dyDescent="0.2">
      <c r="A27" s="26" t="str">
        <f>IF(ISNA(VLOOKUP(B27,Definitions!B$2:B$1816,1,FALSE)),"Not listed","")</f>
        <v/>
      </c>
      <c r="B27" s="27" t="s">
        <v>249</v>
      </c>
      <c r="C27" s="28" t="s">
        <v>339</v>
      </c>
      <c r="D27" t="s">
        <v>340</v>
      </c>
    </row>
    <row r="28" spans="1:4" ht="17" x14ac:dyDescent="0.2">
      <c r="A28" t="str">
        <f>IF(ISNA(VLOOKUP(B28,Definitions!B$2:B$1816,1,FALSE)),"Not listed","")</f>
        <v/>
      </c>
      <c r="B28" s="15" t="s">
        <v>3</v>
      </c>
      <c r="C28" s="3" t="s">
        <v>338</v>
      </c>
      <c r="D28" t="s">
        <v>340</v>
      </c>
    </row>
    <row r="29" spans="1:4" ht="17" x14ac:dyDescent="0.2">
      <c r="A29" s="26" t="str">
        <f>IF(ISNA(VLOOKUP(B29,Definitions!B$2:B$1816,1,FALSE)),"Not listed","")</f>
        <v/>
      </c>
      <c r="B29" s="27" t="s">
        <v>3</v>
      </c>
      <c r="C29" s="28" t="s">
        <v>339</v>
      </c>
      <c r="D29" t="s">
        <v>340</v>
      </c>
    </row>
    <row r="30" spans="1:4" ht="17" x14ac:dyDescent="0.2">
      <c r="A30" t="str">
        <f>IF(ISNA(VLOOKUP(B30,Definitions!B$2:B$1816,1,FALSE)),"Not listed","")</f>
        <v/>
      </c>
      <c r="B30" s="15" t="s">
        <v>244</v>
      </c>
      <c r="C30" s="3" t="s">
        <v>338</v>
      </c>
      <c r="D30" t="s">
        <v>340</v>
      </c>
    </row>
    <row r="31" spans="1:4" ht="17" x14ac:dyDescent="0.2">
      <c r="A31" s="26" t="str">
        <f>IF(ISNA(VLOOKUP(B31,Definitions!B$2:B$1816,1,FALSE)),"Not listed","")</f>
        <v/>
      </c>
      <c r="B31" s="27" t="s">
        <v>244</v>
      </c>
      <c r="C31" s="28" t="s">
        <v>339</v>
      </c>
      <c r="D31" t="s">
        <v>340</v>
      </c>
    </row>
    <row r="32" spans="1:4" ht="17" x14ac:dyDescent="0.2">
      <c r="A32" s="26" t="str">
        <f>IF(ISNA(VLOOKUP(B32,Definitions!B$2:B$1816,1,FALSE)),"Not listed","")</f>
        <v/>
      </c>
      <c r="B32" s="27" t="s">
        <v>331</v>
      </c>
      <c r="C32" s="28" t="s">
        <v>339</v>
      </c>
      <c r="D32" t="s">
        <v>340</v>
      </c>
    </row>
    <row r="33" spans="1:4" ht="17" x14ac:dyDescent="0.2">
      <c r="A33" t="str">
        <f>IF(ISNA(VLOOKUP(B33,Definitions!B$2:B$1816,1,FALSE)),"Not listed","")</f>
        <v/>
      </c>
      <c r="B33" s="15" t="s">
        <v>254</v>
      </c>
      <c r="C33" s="28" t="s">
        <v>339</v>
      </c>
      <c r="D33" t="s">
        <v>340</v>
      </c>
    </row>
    <row r="34" spans="1:4" ht="17" x14ac:dyDescent="0.2">
      <c r="A34" t="str">
        <f>IF(ISNA(VLOOKUP(B34,Definitions!B$2:B$1816,1,FALSE)),"Not listed","")</f>
        <v/>
      </c>
      <c r="B34" s="15" t="s">
        <v>256</v>
      </c>
      <c r="C34" s="28" t="s">
        <v>339</v>
      </c>
      <c r="D34" t="s">
        <v>340</v>
      </c>
    </row>
    <row r="35" spans="1:4" ht="17" x14ac:dyDescent="0.2">
      <c r="A35" t="str">
        <f>IF(ISNA(VLOOKUP(B35,Definitions!B$2:B$1816,1,FALSE)),"Not listed","")</f>
        <v/>
      </c>
      <c r="B35" s="15" t="s">
        <v>255</v>
      </c>
      <c r="C35" s="28" t="s">
        <v>339</v>
      </c>
      <c r="D35" t="s">
        <v>340</v>
      </c>
    </row>
    <row r="36" spans="1:4" ht="17" x14ac:dyDescent="0.2">
      <c r="A36" t="str">
        <f>IF(ISNA(VLOOKUP(B36,Definitions!B$2:B$1816,1,FALSE)),"Not listed","")</f>
        <v/>
      </c>
      <c r="B36" s="15" t="s">
        <v>291</v>
      </c>
      <c r="C36" s="28" t="s">
        <v>339</v>
      </c>
      <c r="D36" t="s">
        <v>340</v>
      </c>
    </row>
    <row r="37" spans="1:4" ht="17" x14ac:dyDescent="0.2">
      <c r="A37" t="str">
        <f>IF(ISNA(VLOOKUP(B37,Definitions!B$2:B$1816,1,FALSE)),"Not listed","")</f>
        <v/>
      </c>
      <c r="B37" s="15" t="s">
        <v>337</v>
      </c>
      <c r="C37" s="28" t="s">
        <v>339</v>
      </c>
      <c r="D37" t="s">
        <v>340</v>
      </c>
    </row>
    <row r="38" spans="1:4" ht="17" x14ac:dyDescent="0.2">
      <c r="A38" t="str">
        <f>IF(ISNA(VLOOKUP(B38,Definitions!B$2:B$1816,1,FALSE)),"Not listed","")</f>
        <v/>
      </c>
      <c r="B38" s="15" t="s">
        <v>292</v>
      </c>
      <c r="C38" s="28" t="s">
        <v>339</v>
      </c>
      <c r="D38" t="s">
        <v>340</v>
      </c>
    </row>
    <row r="39" spans="1:4" ht="17" x14ac:dyDescent="0.2">
      <c r="A39" t="str">
        <f>IF(ISNA(VLOOKUP(B39,Definitions!B$2:B$1816,1,FALSE)),"Not listed","")</f>
        <v/>
      </c>
      <c r="B39" s="15" t="s">
        <v>253</v>
      </c>
      <c r="C39" s="3" t="s">
        <v>338</v>
      </c>
      <c r="D39" t="s">
        <v>340</v>
      </c>
    </row>
    <row r="40" spans="1:4" ht="17" x14ac:dyDescent="0.2">
      <c r="A40" s="26" t="str">
        <f>IF(ISNA(VLOOKUP(B40,Definitions!B$2:B$1816,1,FALSE)),"Not listed","")</f>
        <v/>
      </c>
      <c r="B40" s="27" t="s">
        <v>253</v>
      </c>
      <c r="C40" s="28" t="s">
        <v>339</v>
      </c>
      <c r="D40" t="s">
        <v>340</v>
      </c>
    </row>
    <row r="41" spans="1:4" ht="17" x14ac:dyDescent="0.2">
      <c r="A41" t="str">
        <f>IF(ISNA(VLOOKUP(B41,Definitions!B$2:B$1816,1,FALSE)),"Not listed","")</f>
        <v/>
      </c>
      <c r="B41" s="15" t="s">
        <v>25</v>
      </c>
      <c r="C41" s="3" t="s">
        <v>338</v>
      </c>
      <c r="D41" t="s">
        <v>340</v>
      </c>
    </row>
    <row r="42" spans="1:4" ht="17" x14ac:dyDescent="0.2">
      <c r="A42" s="26" t="str">
        <f>IF(ISNA(VLOOKUP(B42,Definitions!B$2:B$1816,1,FALSE)),"Not listed","")</f>
        <v/>
      </c>
      <c r="B42" s="27" t="s">
        <v>25</v>
      </c>
      <c r="C42" s="28" t="s">
        <v>339</v>
      </c>
      <c r="D42" t="s">
        <v>340</v>
      </c>
    </row>
    <row r="43" spans="1:4" ht="17" x14ac:dyDescent="0.2">
      <c r="A43" t="str">
        <f>IF(ISNA(VLOOKUP(B43,Definitions!B$2:B$1816,1,FALSE)),"Not listed","")</f>
        <v/>
      </c>
      <c r="B43" s="15" t="s">
        <v>242</v>
      </c>
      <c r="C43" s="3" t="s">
        <v>338</v>
      </c>
      <c r="D43" t="s">
        <v>340</v>
      </c>
    </row>
    <row r="44" spans="1:4" ht="17" x14ac:dyDescent="0.2">
      <c r="A44" s="26" t="str">
        <f>IF(ISNA(VLOOKUP(B44,Definitions!B$2:B$1816,1,FALSE)),"Not listed","")</f>
        <v/>
      </c>
      <c r="B44" s="27" t="s">
        <v>242</v>
      </c>
      <c r="C44" s="28" t="s">
        <v>339</v>
      </c>
      <c r="D44" t="s">
        <v>340</v>
      </c>
    </row>
    <row r="45" spans="1:4" ht="17" x14ac:dyDescent="0.2">
      <c r="A45" s="26" t="str">
        <f>IF(ISNA(VLOOKUP(B45,Definitions!B$2:B$1816,1,FALSE)),"Not listed","")</f>
        <v/>
      </c>
      <c r="B45" s="27" t="s">
        <v>327</v>
      </c>
      <c r="C45" s="28" t="s">
        <v>339</v>
      </c>
      <c r="D45" t="s">
        <v>340</v>
      </c>
    </row>
    <row r="46" spans="1:4" ht="17" x14ac:dyDescent="0.2">
      <c r="A46" t="str">
        <f>IF(ISNA(VLOOKUP(B46,Definitions!B$2:B$1816,1,FALSE)),"Not listed","")</f>
        <v/>
      </c>
      <c r="B46" s="15" t="s">
        <v>273</v>
      </c>
      <c r="C46" s="28" t="s">
        <v>339</v>
      </c>
      <c r="D46" t="s">
        <v>340</v>
      </c>
    </row>
    <row r="47" spans="1:4" ht="17" x14ac:dyDescent="0.2">
      <c r="A47" t="str">
        <f>IF(ISNA(VLOOKUP(B47,Definitions!B$2:B$1816,1,FALSE)),"Not listed","")</f>
        <v/>
      </c>
      <c r="B47" s="15" t="s">
        <v>272</v>
      </c>
      <c r="C47" s="28" t="s">
        <v>339</v>
      </c>
      <c r="D47" t="s">
        <v>340</v>
      </c>
    </row>
    <row r="48" spans="1:4" ht="17" x14ac:dyDescent="0.2">
      <c r="A48" t="str">
        <f>IF(ISNA(VLOOKUP(B48,Definitions!B$2:B$1816,1,FALSE)),"Not listed","")</f>
        <v/>
      </c>
      <c r="B48" s="15" t="s">
        <v>274</v>
      </c>
      <c r="C48" s="3" t="s">
        <v>237</v>
      </c>
      <c r="D48" t="s">
        <v>340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2024-09-15T16:35:51Z</dcterms:modified>
</cp:coreProperties>
</file>