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codeName="ThisWorkbook"/>
  <mc:AlternateContent xmlns:mc="http://schemas.openxmlformats.org/markup-compatibility/2006">
    <mc:Choice Requires="x15">
      <x15ac:absPath xmlns:x15ac="http://schemas.microsoft.com/office/spreadsheetml/2010/11/ac" url="/Users/dponti/GitHub/def/Codelist Excel Files and Conversion Templates to XML/"/>
    </mc:Choice>
  </mc:AlternateContent>
  <xr:revisionPtr revIDLastSave="0" documentId="13_ncr:1_{87B34E80-8367-7642-B40E-69016604B5AD}" xr6:coauthVersionLast="47" xr6:coauthVersionMax="47" xr10:uidLastSave="{00000000-0000-0000-0000-000000000000}"/>
  <bookViews>
    <workbookView xWindow="10820" yWindow="5040" windowWidth="42140" windowHeight="19460" tabRatio="500" activeTab="2" xr2:uid="{00000000-000D-0000-FFFF-FFFF00000000}"/>
  </bookViews>
  <sheets>
    <sheet name="DictionaryName" sheetId="3" r:id="rId1"/>
    <sheet name="Definitions" sheetId="1" r:id="rId2"/>
    <sheet name="AssociatedElements" sheetId="2" r:id="rId3"/>
    <sheet name="Lists" sheetId="5" r:id="rId4"/>
    <sheet name="Addtional Example"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9" i="2" l="1"/>
  <c r="A40" i="2"/>
  <c r="A39" i="1"/>
  <c r="A38" i="1"/>
  <c r="A35" i="2"/>
  <c r="A36" i="2"/>
  <c r="A37" i="2"/>
  <c r="A38" i="2"/>
  <c r="A8" i="1"/>
  <c r="A15" i="1"/>
  <c r="A2" i="1"/>
  <c r="A29" i="1"/>
  <c r="A33" i="2"/>
  <c r="A34" i="2"/>
  <c r="A31" i="2"/>
  <c r="A32" i="2"/>
  <c r="A14" i="1"/>
  <c r="A16" i="1"/>
  <c r="A23" i="1"/>
  <c r="A24" i="1"/>
  <c r="A21" i="2"/>
  <c r="A30" i="2"/>
  <c r="A29" i="2"/>
  <c r="A36" i="1"/>
  <c r="A28" i="2" l="1"/>
  <c r="A26" i="2" l="1"/>
  <c r="A27" i="2"/>
  <c r="A25" i="2"/>
  <c r="A13" i="1"/>
  <c r="A5" i="1"/>
  <c r="A6" i="1"/>
  <c r="A24" i="2"/>
  <c r="A3" i="1"/>
  <c r="A32" i="1"/>
  <c r="A34" i="1"/>
  <c r="A22" i="2"/>
  <c r="A23" i="2"/>
  <c r="A3" i="2"/>
  <c r="A4" i="2"/>
  <c r="A5" i="2"/>
  <c r="A6" i="2"/>
  <c r="A7" i="2"/>
  <c r="A8" i="2"/>
  <c r="A9" i="2"/>
  <c r="A10" i="2"/>
  <c r="A11" i="2"/>
  <c r="A12" i="2"/>
  <c r="A13" i="2"/>
  <c r="A14" i="2"/>
  <c r="A15" i="2"/>
  <c r="A16" i="2"/>
  <c r="A17" i="2"/>
  <c r="A18" i="2"/>
  <c r="A19" i="2"/>
  <c r="A20" i="2"/>
  <c r="A4" i="1"/>
  <c r="A26" i="1"/>
  <c r="A28" i="1"/>
  <c r="A11" i="1"/>
  <c r="A9" i="1"/>
  <c r="A10" i="1"/>
  <c r="A12" i="1"/>
  <c r="A19" i="1"/>
  <c r="A20" i="1"/>
  <c r="A35" i="1"/>
  <c r="A25" i="1"/>
  <c r="A22" i="1"/>
  <c r="A21" i="1"/>
  <c r="A18" i="1"/>
  <c r="A17" i="1"/>
  <c r="A31" i="1"/>
  <c r="A7" i="1"/>
  <c r="A30" i="1"/>
  <c r="A27" i="1"/>
  <c r="A37" i="1"/>
  <c r="A2" i="2" l="1"/>
  <c r="A33" i="1"/>
</calcChain>
</file>

<file path=xl/sharedStrings.xml><?xml version="1.0" encoding="utf-8"?>
<sst xmlns="http://schemas.openxmlformats.org/spreadsheetml/2006/main" count="583" uniqueCount="383">
  <si>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</si>
  <si>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</si>
  <si>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</si>
  <si>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</si>
  <si>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</si>
  <si>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</si>
  <si>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</si>
  <si>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</si>
  <si>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</si>
  <si>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</si>
  <si>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</si>
  <si>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</si>
  <si>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</si>
  <si>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</si>
  <si>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</si>
  <si>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</si>
  <si>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</si>
  <si>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</si>
  <si>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</si>
  <si>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</si>
  <si>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</si>
  <si>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</si>
  <si>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</si>
  <si>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</si>
  <si>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</si>
  <si>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</si>
  <si>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</si>
  <si>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</si>
  <si>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</si>
  <si>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</si>
  <si>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</si>
  <si>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</si>
  <si>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</si>
  <si>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</si>
  <si>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</si>
  <si>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</si>
  <si>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</si>
  <si>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</si>
  <si>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</si>
  <si>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</si>
  <si>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</si>
  <si>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</si>
  <si>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</si>
  <si>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</si>
  <si>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</si>
  <si>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</si>
  <si>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</si>
  <si>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</si>
  <si>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</si>
  <si>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</si>
  <si>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</si>
  <si>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</si>
  <si>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</si>
  <si>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</si>
  <si>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</si>
  <si>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</si>
  <si>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</si>
  <si>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</si>
  <si>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</si>
  <si>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</si>
  <si>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</si>
  <si>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</si>
  <si>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</si>
  <si>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</si>
  <si>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</si>
  <si>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</si>
  <si>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</si>
  <si>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</si>
  <si>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</si>
  <si>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</si>
  <si>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</si>
  <si>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</si>
  <si>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</si>
  <si>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</si>
  <si>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</si>
  <si>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</si>
  <si>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</si>
  <si>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</si>
  <si>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</si>
  <si>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</si>
  <si>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</si>
  <si>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</si>
  <si>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</si>
  <si>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</si>
  <si>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</si>
  <si>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</si>
  <si>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</si>
  <si>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</si>
  <si>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</si>
  <si>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</si>
  <si>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</si>
  <si>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</si>
  <si>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</si>
  <si>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</si>
  <si>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</si>
  <si>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</si>
  <si>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</si>
  <si>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</si>
  <si>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</si>
  <si>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</si>
  <si>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</si>
  <si>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</si>
  <si>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</si>
  <si>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</si>
  <si>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</si>
  <si>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</si>
  <si>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</si>
  <si>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</si>
  <si>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</si>
  <si>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</si>
  <si>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</si>
  <si>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</si>
  <si>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</si>
  <si>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</si>
  <si>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</si>
  <si>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</si>
  <si>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</si>
  <si>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</si>
  <si>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</si>
  <si>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</si>
  <si>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</si>
  <si>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</si>
  <si>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</si>
  <si>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</si>
  <si>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</si>
  <si>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</si>
  <si>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</si>
  <si>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</si>
  <si>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</si>
  <si>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</si>
  <si>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</si>
  <si>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</si>
  <si>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</si>
  <si>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</si>
  <si>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</si>
  <si>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</si>
  <si>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</si>
  <si>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</si>
  <si>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</si>
  <si>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</si>
  <si>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</si>
  <si>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</si>
  <si>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</si>
  <si>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</si>
  <si>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</si>
  <si>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</si>
  <si>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</si>
  <si>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</si>
  <si>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</si>
  <si>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</si>
  <si>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</si>
  <si>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</si>
  <si>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</si>
  <si>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</si>
  <si>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</si>
  <si>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</si>
  <si>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</si>
  <si>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</si>
  <si>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</si>
  <si>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</si>
  <si>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</si>
  <si>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</si>
  <si>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</si>
  <si>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</si>
  <si>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</si>
  <si>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</si>
  <si>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</si>
  <si>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</si>
  <si>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</si>
  <si>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</si>
  <si>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</si>
  <si>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</si>
  <si>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</si>
  <si>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</si>
  <si>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</si>
  <si>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</si>
  <si>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</si>
  <si>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</si>
  <si>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</si>
  <si>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</si>
  <si>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</si>
  <si>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</si>
  <si>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</si>
  <si>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</si>
  <si>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</si>
  <si>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</si>
  <si>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</si>
  <si>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</si>
  <si>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</si>
  <si>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</si>
  <si>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</si>
  <si>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</si>
  <si>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</si>
  <si>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</si>
  <si>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</si>
  <si>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</si>
  <si>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</si>
  <si>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</si>
  <si>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activity of radioactivity</t>
  </si>
  <si>
    <t>amount of substance per time per area</t>
  </si>
  <si>
    <t>area per count</t>
  </si>
  <si>
    <t>cation exchange capacity</t>
  </si>
  <si>
    <t>diffusive time of flight</t>
  </si>
  <si>
    <t>energy per mass per time</t>
  </si>
  <si>
    <t>mass per time per area</t>
  </si>
  <si>
    <t>mass per time per length</t>
  </si>
  <si>
    <t>mass per volume per length</t>
  </si>
  <si>
    <t>mass per volume per pressure</t>
  </si>
  <si>
    <t>mass per volume per temperature</t>
  </si>
  <si>
    <t>pressure squared per force time per area</t>
  </si>
  <si>
    <t>reciprocal mass time</t>
  </si>
  <si>
    <t>thermodynamic temperature per thermodynamic temperature</t>
  </si>
  <si>
    <t>vertical coordinate</t>
  </si>
  <si>
    <t>volume per time length</t>
  </si>
  <si>
    <t>volume per time per area</t>
  </si>
  <si>
    <t>volume per time per length</t>
  </si>
  <si>
    <t>volume per time per pressure</t>
  </si>
  <si>
    <t>volume per time per pressure length</t>
  </si>
  <si>
    <t>volume per time per time</t>
  </si>
  <si>
    <t>volume per time per volume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</si>
  <si>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</si>
  <si>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</si>
  <si>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</si>
  <si>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</si>
  <si>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</si>
  <si>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</si>
  <si>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</si>
  <si>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</si>
  <si>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</si>
  <si>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</si>
  <si>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</si>
  <si>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</si>
  <si>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</si>
  <si>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propertyClass</t>
  </si>
  <si>
    <t>Torque</t>
  </si>
  <si>
    <t>Crowd or downward thrust</t>
  </si>
  <si>
    <t>Penetration rate</t>
  </si>
  <si>
    <t>Fluid injection volumetric flow rate, pumped inflow</t>
  </si>
  <si>
    <t>Fluid injection mass flow rate</t>
  </si>
  <si>
    <t>Fluid injection pressure</t>
  </si>
  <si>
    <t>Fluid return volumetric flow rate, returned outflow</t>
  </si>
  <si>
    <t>Injected fluid dynamic viscosity</t>
  </si>
  <si>
    <t>Penetration length</t>
  </si>
  <si>
    <t>Hydraulic torque operating pressure</t>
  </si>
  <si>
    <t>Hydraulic crowd operating pressure</t>
  </si>
  <si>
    <t>Specific energy</t>
  </si>
  <si>
    <t>Drillability strength</t>
  </si>
  <si>
    <t>Somerton index</t>
  </si>
  <si>
    <t>Penetration resistance</t>
  </si>
  <si>
    <t>Weight of drill rod or drill string</t>
  </si>
  <si>
    <t>torque</t>
  </si>
  <si>
    <t>crowd_downward_thrust</t>
  </si>
  <si>
    <t>penetration_rate</t>
  </si>
  <si>
    <t>fluid_injection_volume_rate</t>
  </si>
  <si>
    <t>fluid_injection_mass_rate</t>
  </si>
  <si>
    <t>fluid_injection_pressure</t>
  </si>
  <si>
    <t>fluid_return_volume_rate</t>
  </si>
  <si>
    <t>injected_fluid_density</t>
  </si>
  <si>
    <t>injected_fluid_viscosity</t>
  </si>
  <si>
    <t>penetration_length</t>
  </si>
  <si>
    <t>hydraulic_torque_pressure</t>
  </si>
  <si>
    <t>hydraulic_crowd_pressure</t>
  </si>
  <si>
    <t>hydraulic_fluid_flow_rate</t>
  </si>
  <si>
    <t>specific_energy</t>
  </si>
  <si>
    <t>drillability_strength</t>
  </si>
  <si>
    <t>somerton_index</t>
  </si>
  <si>
    <t>penetration_resistance</t>
  </si>
  <si>
    <t>drill_rod_weight</t>
  </si>
  <si>
    <t>mwd_properties</t>
  </si>
  <si>
    <t>DIGGS Measurement Properties for MWD</t>
  </si>
  <si>
    <t>Measured Depth (ft)</t>
  </si>
  <si>
    <t>RateOfPenetration (cm/min)</t>
  </si>
  <si>
    <t>RotationShaft(RPM)</t>
  </si>
  <si>
    <t>RotationTool(RPM)</t>
  </si>
  <si>
    <t>Flow (L/min)</t>
  </si>
  <si>
    <t>PressureFlush (bar)</t>
  </si>
  <si>
    <t>PressurePullDown(bar)</t>
  </si>
  <si>
    <t>RotationTach (RPM)</t>
  </si>
  <si>
    <t>TorqueTach(%)</t>
  </si>
  <si>
    <t>Gear(-)</t>
  </si>
  <si>
    <t>AugerOD (in)</t>
  </si>
  <si>
    <t>RockCoreSize(in)</t>
  </si>
  <si>
    <t>StopDepth (-)</t>
  </si>
  <si>
    <t>OffsetDepth (m)</t>
  </si>
  <si>
    <t>Nvalue (-)</t>
  </si>
  <si>
    <t>calibration_flag</t>
  </si>
  <si>
    <t>The measured depth downhole reached by the drill bit; a positive number.</t>
  </si>
  <si>
    <t>rotation_shaft</t>
  </si>
  <si>
    <t>The number of revolutions per unit time measured on the shaft.</t>
  </si>
  <si>
    <t>rotation_tool</t>
  </si>
  <si>
    <t>The number of revolutions per unit time measured on the drill bit or cutting tool.</t>
  </si>
  <si>
    <t>crowd_pressure</t>
  </si>
  <si>
    <t>torque_tach</t>
  </si>
  <si>
    <t>gear_number</t>
  </si>
  <si>
    <t>Gear Number</t>
  </si>
  <si>
    <t>The pressure used to apply crowd force to the drill bit.</t>
  </si>
  <si>
    <t>The percentage of the maximum available torque being used by the drill rig.</t>
  </si>
  <si>
    <t>Injected fluid density</t>
  </si>
  <si>
    <t>Shaft rotational speed</t>
  </si>
  <si>
    <t>The rate of change of velocity per second of the drill string.</t>
  </si>
  <si>
    <t>vibration_acceleration</t>
  </si>
  <si>
    <t>vibration_frequency</t>
  </si>
  <si>
    <t>Vibration frequency</t>
  </si>
  <si>
    <t>Fluid injection volumetric flow rate, pumped inflow: The volume of drilling fluid pumped into the well per unit time.</t>
  </si>
  <si>
    <t>Fluid return volumetric flow rate, returned outflow: The volume of drilling fluid flowing back to the surface per unit time.</t>
  </si>
  <si>
    <t>Crowd or downward thrust: The force exerted in the downward direction onto the drill bit.</t>
  </si>
  <si>
    <t>Total weight of the drill rod or drill string; increases as a new section Is added.</t>
  </si>
  <si>
    <t>The number of the gear that is engaged.</t>
  </si>
  <si>
    <t>Hydraulic crowd operating pressure: The pressure at which the hydraulic system operates to exert crowd force.</t>
  </si>
  <si>
    <t>Hydraulic torque operating pressure. The pressure at which the hydraulic system operates to deliver torque.</t>
  </si>
  <si>
    <t>Injected fluid density: The mass per unit volume of the injected fluid.</t>
  </si>
  <si>
    <t>Injected fluid dynamic viscosity: The resistance of the injected fluid to flow.</t>
  </si>
  <si>
    <t>Penetration length: The length of a increment of the borehole advanced by the drill bit.</t>
  </si>
  <si>
    <t>Penetration rate: The speed at which the drill bit penetrates the soil or rock.</t>
  </si>
  <si>
    <t>A logical flag; true when the drill rig advancement is stopped.</t>
  </si>
  <si>
    <t>//diggs:propertyClass</t>
  </si>
  <si>
    <t>New rod event</t>
  </si>
  <si>
    <t>Set to true at the time or depth where a new rod is added to the drill string</t>
  </si>
  <si>
    <t>Crowd pressure</t>
  </si>
  <si>
    <t>Calibration flag</t>
  </si>
  <si>
    <t>Torque Tach (%)</t>
  </si>
  <si>
    <t>Cutting tool rotational speed</t>
  </si>
  <si>
    <t>Net crowd pressure</t>
  </si>
  <si>
    <t>net_crowd_pressure</t>
  </si>
  <si>
    <t>event_new_rod</t>
  </si>
  <si>
    <t>The difference between the crowd pressure and holdback pressure</t>
  </si>
  <si>
    <t>holdback_pressure</t>
  </si>
  <si>
    <t>Holdback pressure</t>
  </si>
  <si>
    <t xml:space="preserve"> Hydraulic pressure used to prevent the drilling rod from penetrating too fast,  to prevent equipment from falling into a hole, or to compensate for the weight of rods added as the hole is drilled deeper.</t>
  </si>
  <si>
    <t>hammering_pressure</t>
  </si>
  <si>
    <t>Hammering pressure</t>
  </si>
  <si>
    <t>In percussive drilling, the pressure applied to the striking hammer</t>
  </si>
  <si>
    <t>This dictionary contains the values for the propertyClass property contained within the the Measurement While Drilling measurement object (diggs:/MeasurementWhileDrilling).</t>
  </si>
  <si>
    <t>Vibration acceleration</t>
  </si>
  <si>
    <t>soil_rock_resistance</t>
  </si>
  <si>
    <t>Soil-Rock resistance</t>
  </si>
  <si>
    <t>force time per volume</t>
  </si>
  <si>
    <t>alteration_index</t>
  </si>
  <si>
    <t>Alteration index</t>
  </si>
  <si>
    <t>A value of relative hardness as a function of crowd and penetration rate, as defined by Pfister, 1985.</t>
  </si>
  <si>
    <t>Hardness parameter</t>
  </si>
  <si>
    <t>Introduced by Bingham, 1965, this parameter characterizes material hardness through two complementary measures (Γhard and Γeasy) using drilling operational parameters like speed, force, bit size, penetration rate and torque. The two parameters are inversely related to each other.</t>
  </si>
  <si>
    <t>exponent_method</t>
  </si>
  <si>
    <t>Exponent method</t>
  </si>
  <si>
    <t xml:space="preserve"> A value to estimate pore pressure during drilling by calculating a "d-exponent," which is a normalized measure of drillability based on drilling parameters like weight on bit, rotary speed (RPM), and bit diameter, essentially indicating how easily a formation is being drilled through; this method was first described by Jorden and Shirley in 1966. </t>
  </si>
  <si>
    <t>hardness_parameter</t>
  </si>
  <si>
    <t>Fluid injection mass flow rate: The mass of drilling fluid injected into the hole per unit time.</t>
  </si>
  <si>
    <t>Fluid injection pressure: The pressure at which drilling fluid is injected into the hole.</t>
  </si>
  <si>
    <t>The time noted for a certain driling operation or when a measurement is obtained, measured as an elapsed time from the start of drilling increment.</t>
  </si>
  <si>
    <t>stop_flag</t>
  </si>
  <si>
    <t>Stop Flag</t>
  </si>
  <si>
    <t>Torque: The rotational force applied to the drill rod.</t>
  </si>
  <si>
    <t>The frequency of vibration of the drill string.</t>
  </si>
  <si>
    <t>True-False Flag; true if this is a calibration test</t>
  </si>
  <si>
    <t xml:space="preserve">Pfister, P. 1985. “Recording Drilling Parameters in Ground Engineering.” Journal of Ground Engineering, 18(3), 16–21. </t>
  </si>
  <si>
    <t>The amount of energy required to excavate a unit volume of soil or rock as defined by Teae, 1965</t>
  </si>
  <si>
    <t xml:space="preserve">Teale, R. 1965. “The concept of specific energy in rock drilling.” International Journal of Rock Mechanics and Mining Sciences. 2(1): 57–73. </t>
  </si>
  <si>
    <t>Karasawa, H., Ohno, T., Kosugi, M., and Rowley, J. C., 2002, “Methods to Estimate the Rock Strength and Tooth Wear While Drilling With Roller-Bits, Part 1: Milled-Tooth Bits,” ASME J. Energy Resour. Technol., 124, pp. 125–132.</t>
  </si>
  <si>
    <t>The inherent resistance of rock to drilling operations that takes into account various rock properties that affect drilling performance, such as: 1) rock hardness, 2) compressive strength, 3) abrasiveness, 4) fracture toughness and 5) mineral composition. Introduced by Karasawa and others, 2002.</t>
  </si>
  <si>
    <t>The amount of time it takes to drill a specified distance. Defined in ISO/IEC, 2016.</t>
  </si>
  <si>
    <t xml:space="preserve">ISO/IEC. 2016. Geotechnical Investigation and Testing – Field Testing – Part 15: Measuring While Drilling. ISO 22476-15:2016, International Standards Organization. Geneva, Switzerland. </t>
  </si>
  <si>
    <t>fluid_temperature</t>
  </si>
  <si>
    <t>Fluid temperature</t>
  </si>
  <si>
    <t xml:space="preserve">From Somerton (1959), a strength parameter that correlates the effective weight on a bit, rotation rate, and advance rate. </t>
  </si>
  <si>
    <t xml:space="preserve">Somerton W.H. 1959. “A laboratory study of rock breakage by rotary drilling.” J. Pet. Technol, 216 pp. 92-97. </t>
  </si>
  <si>
    <t>The force or resistance encountered by drilling equipment as it penetrates through different layers of soil and rock formations, from ISO/IEC, 2016</t>
  </si>
  <si>
    <t xml:space="preserve">Bingham, M. 1965. “A New Approach to Interpreting Rock Drillability.” Petroleum Publishing Company. </t>
  </si>
  <si>
    <t xml:space="preserve">Jorden, J., and Shirley, O. 1966. “Application of Drilling Performance Data to Overpressure Detection.” Journal of Petroleum Technology, 7, 987–991. </t>
  </si>
  <si>
    <t>https://emap-romulus-prod.s3.eu-west-1.amazonaws.com/wp-content/uploads/sites/13/1985/04/1985-04_Pages_16-21.pdf</t>
  </si>
  <si>
    <t>https://doi.org/10.2118/1407-PA</t>
  </si>
  <si>
    <t>http://dx.doi.org/10.1115/1.1482405</t>
  </si>
  <si>
    <t>https://books.google.com/books/about/A_New_Approach_to_Interpreting_Rock_Dril.html?id=8KcRnQEACAAJ</t>
  </si>
  <si>
    <t>https://www.iso.org/standard/63412.html</t>
  </si>
  <si>
    <t>https://doi.org/10.2118/1163-G</t>
  </si>
  <si>
    <t>https://doi.org/10.1016/0148-9062(65)90022-7</t>
  </si>
  <si>
    <t>The temperature of the drilling fluid.</t>
  </si>
  <si>
    <t>eccentric_rotation</t>
  </si>
  <si>
    <t>Eccentric rotation</t>
  </si>
  <si>
    <t>A logical flag; true when observation and/or rig vibration indicates significant offset between the bit axis of rotation and the wellbore center.</t>
  </si>
  <si>
    <t>depth</t>
  </si>
  <si>
    <t>Measured Depth</t>
  </si>
  <si>
    <t>Measured Time</t>
  </si>
  <si>
    <t>ancestor::measurement//procedure/diggs:MWDProcedure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</si>
</sst>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
      <sz val="8"/>
      <name val="Calibri"/>
      <family val="2"/>
      <scheme val="minor"/>
    </font>
    <font>
      <sz val="11"/>
      <name val="Calibri"/>
      <family val="2"/>
    </font>
  </fonts>
  <fills count="3">
    <fill>
      <patternFill patternType="none"/>
    </fill>
    <fill>
      <patternFill patternType="gray125"/>
    </fill>
    <fill>
      <patternFill patternType="solid">
        <fgColor rgb="FF4472C4"/>
        <bgColor rgb="FF4472C4"/>
      </patternFill>
    </fill>
  </fills>
  <borders count="4">
    <border>
      <left/>
      <right/>
      <top/>
      <bottom/>
      <diagonal/>
    </border>
    <border>
      <left style="thin">
        <color rgb="FFFFFFFF"/>
      </left>
      <right style="thin">
        <color rgb="FFFFFFFF"/>
      </right>
      <top/>
      <bottom style="thick">
        <color rgb="FFFFFFFF"/>
      </bottom>
      <diagonal/>
    </border>
    <border>
      <left/>
      <right style="thin">
        <color rgb="FFFFFFFF"/>
      </right>
      <top/>
      <bottom style="thin">
        <color rgb="FFFFFFFF"/>
      </bottom>
      <diagonal/>
    </border>
    <border>
      <left/>
      <right style="thin">
        <color rgb="FFFFFFFF"/>
      </right>
      <top/>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30">
    <xf numFmtId="0" fontId="0" fillId="0" borderId="0" xfId="0"/>
    <xf numFmtId="0" fontId="1" fillId="0" borderId="0" xfId="0" applyFont="1" applyAlignment="1">
      <alignment vertical="center" wrapText="1"/>
    </xf>
    <xf numFmtId="0" fontId="0" fillId="0" borderId="0" xfId="0" applyAlignment="1">
      <alignment vertical="center" wrapText="1"/>
    </xf>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1" fillId="0" borderId="0" xfId="0" applyFont="1"/>
    <xf numFmtId="0" fontId="0" fillId="0" borderId="0" xfId="0" applyAlignment="1">
      <alignment wrapText="1"/>
    </xf>
    <xf numFmtId="0" fontId="1" fillId="0" borderId="0" xfId="0" applyFont="1" applyAlignment="1">
      <alignment wrapText="1"/>
    </xf>
    <xf numFmtId="0" fontId="10" fillId="2" borderId="1" xfId="0" applyFont="1" applyFill="1" applyBorder="1" applyAlignment="1">
      <alignment wrapText="1"/>
    </xf>
    <xf numFmtId="0" fontId="1" fillId="0" borderId="0" xfId="0" applyFont="1" applyAlignment="1">
      <alignment vertical="top" wrapText="1"/>
    </xf>
    <xf numFmtId="0" fontId="0" fillId="0" borderId="0" xfId="0" applyAlignment="1">
      <alignment vertical="top" wrapText="1"/>
    </xf>
    <xf numFmtId="0" fontId="0" fillId="0" borderId="0" xfId="0" applyAlignment="1">
      <alignment horizontal="left" vertical="top" wrapText="1"/>
    </xf>
    <xf numFmtId="0" fontId="4" fillId="0" borderId="2" xfId="0" applyFont="1" applyBorder="1" applyAlignment="1">
      <alignment horizontal="left" vertical="top" wrapText="1"/>
    </xf>
    <xf numFmtId="0" fontId="4" fillId="0" borderId="0" xfId="0" applyFont="1" applyAlignment="1">
      <alignment vertical="top"/>
    </xf>
    <xf numFmtId="0" fontId="4" fillId="0" borderId="3" xfId="0" applyFont="1" applyBorder="1" applyAlignment="1">
      <alignment horizontal="left" vertical="top" wrapText="1"/>
    </xf>
    <xf numFmtId="0" fontId="4" fillId="0" borderId="0" xfId="0" applyFont="1" applyAlignment="1">
      <alignment vertical="top" wrapText="1"/>
    </xf>
    <xf numFmtId="0" fontId="0" fillId="0" borderId="3" xfId="0" applyBorder="1" applyAlignment="1">
      <alignment horizontal="left" vertical="top" wrapText="1"/>
    </xf>
    <xf numFmtId="0" fontId="0" fillId="0" borderId="0" xfId="0" applyAlignment="1">
      <alignment vertical="top"/>
    </xf>
    <xf numFmtId="0" fontId="4" fillId="0" borderId="3" xfId="0" applyFont="1" applyBorder="1" applyAlignment="1">
      <alignment vertical="top" wrapText="1"/>
    </xf>
    <xf numFmtId="0" fontId="4" fillId="0" borderId="2" xfId="0" applyFont="1" applyBorder="1" applyAlignment="1">
      <alignment vertical="top" wrapText="1"/>
    </xf>
    <xf numFmtId="0" fontId="0" fillId="0" borderId="3" xfId="0" applyBorder="1" applyAlignment="1">
      <alignment vertical="top" wrapText="1"/>
    </xf>
    <xf numFmtId="0" fontId="4" fillId="0" borderId="0" xfId="0" applyFont="1" applyAlignment="1">
      <alignment horizontal="left" vertical="top" wrapText="1"/>
    </xf>
    <xf numFmtId="0" fontId="13" fillId="0" borderId="3" xfId="0" applyFont="1" applyBorder="1" applyAlignment="1">
      <alignment vertical="top"/>
    </xf>
    <xf numFmtId="0" fontId="2" fillId="0" borderId="0" xfId="11" applyFill="1" applyAlignment="1">
      <alignment vertical="top" wrapText="1"/>
    </xf>
    <xf numFmtId="0" fontId="2" fillId="0" borderId="0" xfId="11" applyAlignment="1">
      <alignment vertical="top" wrapText="1"/>
    </xf>
    <xf numFmtId="0" fontId="2" fillId="0" borderId="0" xfId="11" applyFill="1" applyBorder="1" applyAlignment="1">
      <alignment vertical="top" wrapText="1"/>
    </xf>
  </cellXfs>
  <cellStyles count="12">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11" builtinId="8"/>
    <cellStyle name="Normal" xfId="0" builtinId="0"/>
  </cellStyles>
  <dxfs count="22">
    <dxf>
      <numFmt numFmtId="0" formatCode="General"/>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fill>
        <patternFill patternType="none">
          <fgColor indexed="64"/>
          <bgColor auto="1"/>
        </patternFill>
      </fill>
      <alignment horizontal="general" vertical="top" textRotation="0" wrapText="1" indent="0" justifyLastLine="0" shrinkToFit="0" readingOrder="0"/>
    </dxf>
    <dxf>
      <font>
        <color auto="1"/>
      </font>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ont>
        <color auto="1"/>
      </font>
      <fill>
        <patternFill patternType="none">
          <fgColor indexed="64"/>
          <bgColor auto="1"/>
        </patternFill>
      </fill>
      <alignment horizontal="general" vertical="top" textRotation="0" wrapText="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general" vertical="top" textRotation="0" wrapText="1" indent="0" justifyLastLine="0" shrinkToFit="0" readingOrder="0"/>
      <border diagonalUp="0" diagonalDown="0" outline="0">
        <left/>
        <right style="thin">
          <color rgb="FFFFFFFF"/>
        </right>
        <top/>
        <bottom style="thin">
          <color rgb="FFFFFFFF"/>
        </bottom>
      </border>
    </dxf>
    <dxf>
      <font>
        <color auto="1"/>
      </font>
      <fill>
        <patternFill patternType="none">
          <fgColor indexed="64"/>
          <bgColor auto="1"/>
        </patternFill>
      </fill>
      <alignment horizontal="left" vertical="top" textRotation="0" wrapText="1" indent="0" justifyLastLine="0" shrinkToFit="0" readingOrder="0"/>
      <border diagonalUp="0" diagonalDown="0" outline="0">
        <left/>
        <right/>
        <top/>
        <bottom style="thin">
          <color rgb="FFFFFFFF"/>
        </bottom>
      </border>
    </dxf>
    <dxf>
      <fill>
        <patternFill patternType="none">
          <fgColor indexed="64"/>
          <bgColor auto="1"/>
        </patternFill>
      </fill>
      <alignment horizontal="left" vertical="top" textRotation="0" wrapText="1" indent="0" justifyLastLine="0" shrinkToFit="0" readingOrder="0"/>
    </dxf>
    <dxf>
      <numFmt numFmtId="0" formatCode="General"/>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ont>
        <b/>
        <i val="0"/>
        <strike val="0"/>
        <condense val="0"/>
        <extend val="0"/>
        <outline val="0"/>
        <shadow val="0"/>
        <u val="none"/>
        <vertAlign val="baseline"/>
        <sz val="12"/>
        <color theme="1"/>
        <name val="Calibri"/>
        <scheme val="minor"/>
      </font>
      <fill>
        <patternFill patternType="none">
          <fgColor indexed="64"/>
          <bgColor auto="1"/>
        </patternFill>
      </fill>
      <alignment horizontal="general" vertical="top"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textRotation="0" wrapText="1"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1" dataDxfId="20">
  <autoFilter ref="A1:E3" xr:uid="{00000000-0009-0000-0100-000002000000}"/>
  <tableColumns count="5">
    <tableColumn id="1" xr3:uid="{00000000-0010-0000-0000-000001000000}" name="Start" dataDxfId="19"/>
    <tableColumn id="4" xr3:uid="{00000000-0010-0000-0000-000004000000}" name="Dictionary ID" dataDxfId="18"/>
    <tableColumn id="5" xr3:uid="{00000000-0010-0000-0000-000005000000}" name="DictionaryFile" dataDxfId="17"/>
    <tableColumn id="2" xr3:uid="{00000000-0010-0000-0000-000002000000}" name="DictionaryName" dataDxfId="16"/>
    <tableColumn id="3" xr3:uid="{00000000-0010-0000-0000-000003000000}" name="Description" dataDxfId="1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39" totalsRowShown="0" headerRowDxfId="14" dataDxfId="13">
  <autoFilter ref="A1:H39" xr:uid="{00000000-0009-0000-0100-000001000000}"/>
  <sortState xmlns:xlrd2="http://schemas.microsoft.com/office/spreadsheetml/2017/richdata2" ref="A2:H37">
    <sortCondition ref="C1:C37"/>
  </sortState>
  <tableColumns count="8">
    <tableColumn id="1" xr3:uid="{00000000-0010-0000-0100-000001000000}" name="Start" dataDxfId="12">
      <calculatedColumnFormula>IF(ISNA(VLOOKUP(B2,AssociatedElements!B$2:B2840,1,FALSE)),"Not used","")</calculatedColumnFormula>
    </tableColumn>
    <tableColumn id="10" xr3:uid="{00000000-0010-0000-0100-00000A000000}" name="ID" dataDxfId="11"/>
    <tableColumn id="7" xr3:uid="{00000000-0010-0000-0100-000007000000}" name="Name" dataDxfId="10"/>
    <tableColumn id="3" xr3:uid="{00000000-0010-0000-0100-000003000000}" name="Description" dataDxfId="9"/>
    <tableColumn id="4" xr3:uid="{00000000-0010-0000-0100-000004000000}" name="DataType" dataDxfId="8"/>
    <tableColumn id="5" xr3:uid="{00000000-0010-0000-0100-000005000000}" name="QuantityClass" dataDxfId="7"/>
    <tableColumn id="6" xr3:uid="{00000000-0010-0000-0100-000006000000}" name="Authority" dataDxfId="6"/>
    <tableColumn id="9" xr3:uid="{00000000-0010-0000-0100-000009000000}" name="Reference" dataDxfId="5"/>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40" totalsRowShown="0" headerRowDxfId="4">
  <autoFilter ref="A1:D40" xr:uid="{00000000-0009-0000-0100-000003000000}"/>
  <sortState xmlns:xlrd2="http://schemas.microsoft.com/office/spreadsheetml/2017/richdata2" ref="A2:C2">
    <sortCondition ref="C1:C2"/>
  </sortState>
  <tableColumns count="4">
    <tableColumn id="1" xr3:uid="{00000000-0010-0000-0200-000001000000}" name="Start" dataDxfId="3">
      <calculatedColumnFormula>IF(ISNA(VLOOKUP(B2,Definitions!B$2:B$1822,1,FALSE)),"Not listed","")</calculatedColumnFormula>
    </tableColumn>
    <tableColumn id="4" xr3:uid="{00000000-0010-0000-0200-000004000000}" name="ID" dataDxfId="2"/>
    <tableColumn id="2" xr3:uid="{00000000-0010-0000-0200-000002000000}" name="SourceElement" dataDxfId="1"/>
    <tableColumn id="3" xr3:uid="{00000000-0010-0000-0200-000003000000}" name="ConditionalElement" data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C188" totalsRowShown="0">
  <autoFilter ref="A1:C188" xr:uid="{00000000-0009-0000-0100-000006000000}"/>
  <sortState xmlns:xlrd2="http://schemas.microsoft.com/office/spreadsheetml/2017/richdata2" ref="A2:C187">
    <sortCondition ref="C1:C187"/>
  </sortState>
  <tableColumns count="3">
    <tableColumn id="1" xr3:uid="{00000000-0010-0000-0300-000001000000}" name="DataType"/>
    <tableColumn id="2" xr3:uid="{00000000-0010-0000-0300-000002000000}" name="DataType2"/>
    <tableColumn id="3" xr3:uid="{00000000-0010-0000-0300-000003000000}" name="QuantityClas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hyperlink" Target="https://doi.org/10.2118/1407-PA" TargetMode="External"/><Relationship Id="rId7" Type="http://schemas.openxmlformats.org/officeDocument/2006/relationships/printerSettings" Target="../printerSettings/printerSettings1.bin"/><Relationship Id="rId2" Type="http://schemas.openxmlformats.org/officeDocument/2006/relationships/hyperlink" Target="http://dx.doi.org/10.1115/1.1482405" TargetMode="External"/><Relationship Id="rId1" Type="http://schemas.openxmlformats.org/officeDocument/2006/relationships/hyperlink" Target="https://emap-romulus-prod.s3.eu-west-1.amazonaws.com/wp-content/uploads/sites/13/1985/04/1985-04_Pages_16-21.pdf" TargetMode="External"/><Relationship Id="rId6" Type="http://schemas.openxmlformats.org/officeDocument/2006/relationships/hyperlink" Target="https://doi.org/10.1016/0148-9062(65)90022-7" TargetMode="External"/><Relationship Id="rId5" Type="http://schemas.openxmlformats.org/officeDocument/2006/relationships/hyperlink" Target="https://doi.org/10.2118/1163-G" TargetMode="External"/><Relationship Id="rId4" Type="http://schemas.openxmlformats.org/officeDocument/2006/relationships/hyperlink" Target="https://books.google.com/books/about/A_New_Approach_to_Interpreting_Rock_Dril.html?id=8KcRnQEACAAJ"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zoomScale="120" zoomScaleNormal="120" workbookViewId="0">
      <selection activeCell="E3" sqref="E3"/>
    </sheetView>
  </sheetViews>
  <sheetFormatPr baseColWidth="10" defaultColWidth="11" defaultRowHeight="16" x14ac:dyDescent="0.2"/>
  <cols>
    <col min="1" max="1" width="7.5" style="10" customWidth="1"/>
    <col min="2" max="2" width="41.33203125" style="10" customWidth="1"/>
    <col min="3" max="3" width="26.33203125" style="10" customWidth="1"/>
    <col min="4" max="4" width="21.6640625" style="10" customWidth="1"/>
    <col min="5" max="5" width="76" style="10" customWidth="1"/>
    <col min="6" max="16384" width="11" style="10"/>
  </cols>
  <sheetData>
    <row r="1" spans="1:5" s="11" customFormat="1" ht="18" thickBot="1" x14ac:dyDescent="0.25">
      <c r="A1" s="11" t="s">
        <v>13</v>
      </c>
      <c r="B1" s="11" t="s">
        <v>7</v>
      </c>
      <c r="C1" s="12" t="s">
        <v>230</v>
      </c>
      <c r="D1" s="11" t="s">
        <v>14</v>
      </c>
      <c r="E1" s="11" t="s">
        <v>0</v>
      </c>
    </row>
    <row r="2" spans="1:5" s="11" customFormat="1" ht="18" thickTop="1" x14ac:dyDescent="0.2">
      <c r="A2" s="1"/>
      <c r="B2" s="1"/>
      <c r="C2" s="1"/>
      <c r="D2" s="1"/>
      <c r="E2" s="1" t="s">
        <v>223</v>
      </c>
    </row>
    <row r="3" spans="1:5" s="2" customFormat="1" ht="51" x14ac:dyDescent="0.2">
      <c r="B3" s="2" t="s">
        <v>233</v>
      </c>
      <c r="C3" s="2" t="s">
        <v>268</v>
      </c>
      <c r="D3" s="2" t="s">
        <v>269</v>
      </c>
      <c r="E3" s="2" t="s">
        <v>332</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39"/>
  <sheetViews>
    <sheetView topLeftCell="A13" zoomScale="150" zoomScaleNormal="150" workbookViewId="0">
      <selection activeCell="C27" sqref="C27"/>
    </sheetView>
  </sheetViews>
  <sheetFormatPr baseColWidth="10" defaultColWidth="10.83203125" defaultRowHeight="16" x14ac:dyDescent="0.2"/>
  <cols>
    <col min="1" max="1" width="7" style="14" customWidth="1"/>
    <col min="2" max="2" width="25.83203125" style="14" customWidth="1"/>
    <col min="3" max="3" width="31.6640625" style="14" customWidth="1"/>
    <col min="4" max="4" width="61.6640625" style="14" customWidth="1"/>
    <col min="5" max="5" width="11.1640625" style="14" customWidth="1"/>
    <col min="6" max="6" width="25.6640625" style="14" bestFit="1" customWidth="1"/>
    <col min="7" max="7" width="17.83203125" style="14" customWidth="1"/>
    <col min="8" max="8" width="37.1640625" style="14" customWidth="1"/>
    <col min="9" max="16384" width="10.83203125" style="14"/>
  </cols>
  <sheetData>
    <row r="1" spans="1:8" s="13" customFormat="1" ht="17" x14ac:dyDescent="0.2">
      <c r="A1" s="13" t="s">
        <v>13</v>
      </c>
      <c r="B1" s="13" t="s">
        <v>227</v>
      </c>
      <c r="C1" s="13" t="s">
        <v>8</v>
      </c>
      <c r="D1" s="13" t="s">
        <v>0</v>
      </c>
      <c r="E1" s="13" t="s">
        <v>165</v>
      </c>
      <c r="F1" s="13" t="s">
        <v>228</v>
      </c>
      <c r="G1" s="13" t="s">
        <v>9</v>
      </c>
      <c r="H1" s="13" t="s">
        <v>224</v>
      </c>
    </row>
    <row r="2" spans="1:8" ht="136" x14ac:dyDescent="0.2">
      <c r="A2" s="14" t="str">
        <f>IF(ISNA(VLOOKUP(B2,AssociatedElements!B$2:B2875,1,FALSE)),"Not used","")</f>
        <v/>
      </c>
      <c r="B2" s="15" t="s">
        <v>337</v>
      </c>
      <c r="C2" s="18" t="s">
        <v>338</v>
      </c>
      <c r="D2" s="22" t="s">
        <v>339</v>
      </c>
      <c r="E2" s="17" t="s">
        <v>1</v>
      </c>
      <c r="F2" s="14" t="s">
        <v>10</v>
      </c>
      <c r="G2" s="14" t="s">
        <v>354</v>
      </c>
      <c r="H2" s="27" t="s">
        <v>368</v>
      </c>
    </row>
    <row r="3" spans="1:8" ht="17" x14ac:dyDescent="0.2">
      <c r="A3" s="14" t="str">
        <f>IF(ISNA(VLOOKUP(B3,AssociatedElements!B$2:B2884,1,FALSE)),"Not used","")</f>
        <v/>
      </c>
      <c r="B3" s="15" t="s">
        <v>285</v>
      </c>
      <c r="C3" s="16" t="s">
        <v>319</v>
      </c>
      <c r="D3" s="23" t="s">
        <v>353</v>
      </c>
      <c r="E3" s="17" t="s">
        <v>174</v>
      </c>
      <c r="F3" s="14" t="s">
        <v>10</v>
      </c>
    </row>
    <row r="4" spans="1:8" ht="17" x14ac:dyDescent="0.2">
      <c r="A4" s="14" t="str">
        <f>IF(ISNA(VLOOKUP(B4,AssociatedElements!B$2:B2841,1,FALSE)),"Not used","")</f>
        <v/>
      </c>
      <c r="B4" s="15" t="s">
        <v>251</v>
      </c>
      <c r="C4" s="18" t="s">
        <v>235</v>
      </c>
      <c r="D4" s="19" t="s">
        <v>305</v>
      </c>
      <c r="E4" s="17" t="s">
        <v>1</v>
      </c>
      <c r="F4" s="14" t="s">
        <v>5</v>
      </c>
    </row>
    <row r="5" spans="1:8" ht="17" x14ac:dyDescent="0.2">
      <c r="A5" s="14" t="str">
        <f>IF(ISNA(VLOOKUP(B5,AssociatedElements!B$2:B2845,1,FALSE)),"Not used","")</f>
        <v/>
      </c>
      <c r="B5" s="15" t="s">
        <v>291</v>
      </c>
      <c r="C5" s="18" t="s">
        <v>318</v>
      </c>
      <c r="D5" s="22" t="s">
        <v>295</v>
      </c>
      <c r="E5" s="17" t="s">
        <v>1</v>
      </c>
      <c r="F5" s="14" t="s">
        <v>3</v>
      </c>
      <c r="G5" s="19"/>
    </row>
    <row r="6" spans="1:8" ht="17" x14ac:dyDescent="0.2">
      <c r="A6" s="14" t="str">
        <f>IF(ISNA(VLOOKUP(B6,AssociatedElements!B$2:B2844,1,FALSE)),"Not used","")</f>
        <v/>
      </c>
      <c r="B6" s="15" t="s">
        <v>289</v>
      </c>
      <c r="C6" s="18" t="s">
        <v>321</v>
      </c>
      <c r="D6" s="19" t="s">
        <v>290</v>
      </c>
      <c r="E6" s="17" t="s">
        <v>1</v>
      </c>
      <c r="F6" s="14" t="s">
        <v>35</v>
      </c>
    </row>
    <row r="7" spans="1:8" ht="221" x14ac:dyDescent="0.2">
      <c r="A7" s="14" t="str">
        <f>IF(ISNA(VLOOKUP(B7,AssociatedElements!B$2:B2872,1,FALSE)),"Not used","")</f>
        <v/>
      </c>
      <c r="B7" s="15" t="s">
        <v>264</v>
      </c>
      <c r="C7" s="18" t="s">
        <v>246</v>
      </c>
      <c r="D7" s="22" t="s">
        <v>358</v>
      </c>
      <c r="E7" s="17" t="s">
        <v>1</v>
      </c>
      <c r="F7" s="14" t="s">
        <v>3</v>
      </c>
      <c r="G7" s="14" t="s">
        <v>357</v>
      </c>
      <c r="H7" s="28" t="s">
        <v>370</v>
      </c>
    </row>
    <row r="8" spans="1:8" ht="170" x14ac:dyDescent="0.2">
      <c r="A8" s="14" t="str">
        <f>IF(ISNA(VLOOKUP(B8,AssociatedElements!B$2:B2877,1,FALSE)),"Not used","")</f>
        <v/>
      </c>
      <c r="B8" s="15" t="s">
        <v>342</v>
      </c>
      <c r="C8" s="18" t="s">
        <v>343</v>
      </c>
      <c r="D8" s="22" t="s">
        <v>344</v>
      </c>
      <c r="E8" s="17" t="s">
        <v>1</v>
      </c>
      <c r="F8" s="14" t="s">
        <v>10</v>
      </c>
      <c r="G8" s="14" t="s">
        <v>367</v>
      </c>
      <c r="H8" s="29" t="s">
        <v>369</v>
      </c>
    </row>
    <row r="9" spans="1:8" ht="17" x14ac:dyDescent="0.2">
      <c r="A9" s="14" t="str">
        <f>IF(ISNA(VLOOKUP(B9,AssociatedElements!B$2:B2845,1,FALSE)),"Not used","")</f>
        <v/>
      </c>
      <c r="B9" s="15" t="s">
        <v>254</v>
      </c>
      <c r="C9" s="18" t="s">
        <v>238</v>
      </c>
      <c r="D9" s="22" t="s">
        <v>346</v>
      </c>
      <c r="E9" s="17" t="s">
        <v>1</v>
      </c>
      <c r="F9" s="14" t="s">
        <v>105</v>
      </c>
    </row>
    <row r="10" spans="1:8" ht="17" x14ac:dyDescent="0.2">
      <c r="A10" s="14" t="str">
        <f>IF(ISNA(VLOOKUP(B10,AssociatedElements!B$2:B2846,1,FALSE)),"Not used","")</f>
        <v/>
      </c>
      <c r="B10" s="15" t="s">
        <v>255</v>
      </c>
      <c r="C10" s="18" t="s">
        <v>239</v>
      </c>
      <c r="D10" s="22" t="s">
        <v>347</v>
      </c>
      <c r="E10" s="17" t="s">
        <v>1</v>
      </c>
      <c r="F10" s="14" t="s">
        <v>3</v>
      </c>
    </row>
    <row r="11" spans="1:8" ht="34" x14ac:dyDescent="0.2">
      <c r="A11" s="14" t="str">
        <f>IF(ISNA(VLOOKUP(B11,AssociatedElements!B$2:B2844,1,FALSE)),"Not used","")</f>
        <v/>
      </c>
      <c r="B11" s="15" t="s">
        <v>253</v>
      </c>
      <c r="C11" s="18" t="s">
        <v>237</v>
      </c>
      <c r="D11" s="22" t="s">
        <v>303</v>
      </c>
      <c r="E11" s="17" t="s">
        <v>1</v>
      </c>
      <c r="F11" s="14" t="s">
        <v>162</v>
      </c>
    </row>
    <row r="12" spans="1:8" ht="34" x14ac:dyDescent="0.2">
      <c r="A12" s="14" t="str">
        <f>IF(ISNA(VLOOKUP(B12,AssociatedElements!B$2:B2847,1,FALSE)),"Not used","")</f>
        <v/>
      </c>
      <c r="B12" s="15" t="s">
        <v>256</v>
      </c>
      <c r="C12" s="18" t="s">
        <v>240</v>
      </c>
      <c r="D12" s="19" t="s">
        <v>304</v>
      </c>
      <c r="E12" s="17" t="s">
        <v>1</v>
      </c>
      <c r="F12" s="14" t="s">
        <v>162</v>
      </c>
    </row>
    <row r="13" spans="1:8" ht="17" x14ac:dyDescent="0.2">
      <c r="A13" s="14" t="str">
        <f>IF(ISNA(VLOOKUP(B13,AssociatedElements!B$2:B2859,1,FALSE)),"Not used","")</f>
        <v/>
      </c>
      <c r="B13" s="15" t="s">
        <v>293</v>
      </c>
      <c r="C13" s="18" t="s">
        <v>294</v>
      </c>
      <c r="D13" s="22" t="s">
        <v>307</v>
      </c>
      <c r="E13" s="17" t="s">
        <v>180</v>
      </c>
      <c r="F13" s="14" t="s">
        <v>220</v>
      </c>
      <c r="G13" s="19"/>
    </row>
    <row r="14" spans="1:8" ht="17" x14ac:dyDescent="0.2">
      <c r="A14" s="14" t="str">
        <f>IF(ISNA(VLOOKUP(B14,AssociatedElements!B$2:B2874,1,FALSE)),"Not used","")</f>
        <v/>
      </c>
      <c r="B14" s="15" t="s">
        <v>329</v>
      </c>
      <c r="C14" s="18" t="s">
        <v>330</v>
      </c>
      <c r="D14" s="19" t="s">
        <v>331</v>
      </c>
      <c r="E14" s="17" t="s">
        <v>1</v>
      </c>
      <c r="F14" s="14" t="s">
        <v>3</v>
      </c>
      <c r="G14" s="19"/>
    </row>
    <row r="15" spans="1:8" ht="119" x14ac:dyDescent="0.2">
      <c r="A15" s="14" t="str">
        <f>IF(ISNA(VLOOKUP(B15,AssociatedElements!B$2:B2876,1,FALSE)),"Not used","")</f>
        <v/>
      </c>
      <c r="B15" s="15" t="s">
        <v>345</v>
      </c>
      <c r="C15" s="18" t="s">
        <v>340</v>
      </c>
      <c r="D15" s="22" t="s">
        <v>341</v>
      </c>
      <c r="E15" s="17" t="s">
        <v>1</v>
      </c>
      <c r="F15" s="14" t="s">
        <v>10</v>
      </c>
      <c r="G15" s="19" t="s">
        <v>366</v>
      </c>
      <c r="H15" s="29" t="s">
        <v>371</v>
      </c>
    </row>
    <row r="16" spans="1:8" ht="51" x14ac:dyDescent="0.2">
      <c r="A16" s="14" t="str">
        <f>IF(ISNA(VLOOKUP(B16,AssociatedElements!B$2:B2873,1,FALSE)),"Not used","")</f>
        <v/>
      </c>
      <c r="B16" s="15" t="s">
        <v>326</v>
      </c>
      <c r="C16" s="18" t="s">
        <v>327</v>
      </c>
      <c r="D16" s="19" t="s">
        <v>328</v>
      </c>
      <c r="E16" s="17" t="s">
        <v>1</v>
      </c>
      <c r="F16" s="14" t="s">
        <v>3</v>
      </c>
      <c r="G16" s="19"/>
    </row>
    <row r="17" spans="1:8" ht="34" x14ac:dyDescent="0.2">
      <c r="A17" s="14" t="str">
        <f>IF(ISNA(VLOOKUP(B17,AssociatedElements!B$2:B2865,1,FALSE)),"Not used","")</f>
        <v/>
      </c>
      <c r="B17" s="15" t="s">
        <v>261</v>
      </c>
      <c r="C17" s="18" t="s">
        <v>244</v>
      </c>
      <c r="D17" s="14" t="s">
        <v>308</v>
      </c>
      <c r="E17" s="17" t="s">
        <v>1</v>
      </c>
      <c r="F17" s="14" t="s">
        <v>3</v>
      </c>
    </row>
    <row r="18" spans="1:8" ht="34" x14ac:dyDescent="0.2">
      <c r="A18" s="14" t="str">
        <f>IF(ISNA(VLOOKUP(B18,AssociatedElements!B$2:B2864,1,FALSE)),"Not used","")</f>
        <v/>
      </c>
      <c r="B18" s="15" t="s">
        <v>260</v>
      </c>
      <c r="C18" s="18" t="s">
        <v>243</v>
      </c>
      <c r="D18" s="24" t="s">
        <v>309</v>
      </c>
      <c r="E18" s="17" t="s">
        <v>1</v>
      </c>
      <c r="F18" s="14" t="s">
        <v>3</v>
      </c>
    </row>
    <row r="19" spans="1:8" ht="17" x14ac:dyDescent="0.2">
      <c r="A19" s="14" t="str">
        <f>IF(ISNA(VLOOKUP(B19,AssociatedElements!B$2:B2848,1,FALSE)),"Not used","")</f>
        <v/>
      </c>
      <c r="B19" s="15" t="s">
        <v>257</v>
      </c>
      <c r="C19" s="18" t="s">
        <v>297</v>
      </c>
      <c r="D19" s="24" t="s">
        <v>310</v>
      </c>
      <c r="E19" s="17" t="s">
        <v>1</v>
      </c>
      <c r="F19" s="14" t="s">
        <v>17</v>
      </c>
    </row>
    <row r="20" spans="1:8" ht="17" x14ac:dyDescent="0.2">
      <c r="A20" s="14" t="str">
        <f>IF(ISNA(VLOOKUP(B20,AssociatedElements!B$2:B2849,1,FALSE)),"Not used","")</f>
        <v/>
      </c>
      <c r="B20" s="15" t="s">
        <v>258</v>
      </c>
      <c r="C20" s="18" t="s">
        <v>241</v>
      </c>
      <c r="D20" s="14" t="s">
        <v>311</v>
      </c>
      <c r="E20" s="17" t="s">
        <v>1</v>
      </c>
      <c r="F20" s="14" t="s">
        <v>48</v>
      </c>
    </row>
    <row r="21" spans="1:8" ht="34" x14ac:dyDescent="0.2">
      <c r="A21" s="14" t="str">
        <f>IF(ISNA(VLOOKUP(B21,AssociatedElements!B$2:B2854,1,FALSE)),"Not used","")</f>
        <v/>
      </c>
      <c r="B21" s="15" t="s">
        <v>379</v>
      </c>
      <c r="C21" s="18" t="s">
        <v>380</v>
      </c>
      <c r="D21" s="22" t="s">
        <v>286</v>
      </c>
      <c r="E21" s="17" t="s">
        <v>1</v>
      </c>
      <c r="F21" s="14" t="s">
        <v>2</v>
      </c>
    </row>
    <row r="22" spans="1:8" ht="51" x14ac:dyDescent="0.2">
      <c r="A22" s="14" t="str">
        <f>IF(ISNA(VLOOKUP(B22,AssociatedElements!B$2:B2853,1,FALSE)),"Not used","")</f>
        <v/>
      </c>
      <c r="B22" s="15" t="s">
        <v>25</v>
      </c>
      <c r="C22" s="18" t="s">
        <v>381</v>
      </c>
      <c r="D22" s="22" t="s">
        <v>348</v>
      </c>
      <c r="E22" s="17" t="s">
        <v>1</v>
      </c>
      <c r="F22" s="14" t="s">
        <v>25</v>
      </c>
    </row>
    <row r="23" spans="1:8" ht="17" x14ac:dyDescent="0.2">
      <c r="A23" s="14" t="str">
        <f>IF(ISNA(VLOOKUP(B23,AssociatedElements!B$2:B2872,1,FALSE)),"Not used","")</f>
        <v/>
      </c>
      <c r="B23" s="20" t="s">
        <v>323</v>
      </c>
      <c r="C23" s="18" t="s">
        <v>322</v>
      </c>
      <c r="D23" s="26" t="s">
        <v>325</v>
      </c>
      <c r="E23" s="17" t="s">
        <v>1</v>
      </c>
      <c r="F23" s="14" t="s">
        <v>3</v>
      </c>
      <c r="G23" s="19"/>
    </row>
    <row r="24" spans="1:8" ht="17" x14ac:dyDescent="0.2">
      <c r="A24" s="14" t="str">
        <f>IF(ISNA(VLOOKUP(B24,AssociatedElements!B$2:B2871,1,FALSE)),"Not used","")</f>
        <v/>
      </c>
      <c r="B24" s="15" t="s">
        <v>324</v>
      </c>
      <c r="C24" s="18" t="s">
        <v>316</v>
      </c>
      <c r="D24" s="22" t="s">
        <v>317</v>
      </c>
      <c r="E24" s="17" t="s">
        <v>174</v>
      </c>
      <c r="F24" s="14" t="s">
        <v>10</v>
      </c>
    </row>
    <row r="25" spans="1:8" ht="17" x14ac:dyDescent="0.2">
      <c r="A25" s="14" t="str">
        <f>IF(ISNA(VLOOKUP(B25,AssociatedElements!B$2:B2852,1,FALSE)),"Not used","")</f>
        <v/>
      </c>
      <c r="B25" s="15" t="s">
        <v>259</v>
      </c>
      <c r="C25" s="18" t="s">
        <v>242</v>
      </c>
      <c r="D25" s="22" t="s">
        <v>312</v>
      </c>
      <c r="E25" s="17" t="s">
        <v>1</v>
      </c>
      <c r="F25" s="14" t="s">
        <v>2</v>
      </c>
    </row>
    <row r="26" spans="1:8" ht="17" x14ac:dyDescent="0.2">
      <c r="A26" s="14" t="str">
        <f>IF(ISNA(VLOOKUP(B26,AssociatedElements!B$2:B2842,1,FALSE)),"Not used","")</f>
        <v/>
      </c>
      <c r="B26" s="15" t="s">
        <v>252</v>
      </c>
      <c r="C26" s="18" t="s">
        <v>236</v>
      </c>
      <c r="D26" s="22" t="s">
        <v>313</v>
      </c>
      <c r="E26" s="17" t="s">
        <v>1</v>
      </c>
      <c r="F26" s="14" t="s">
        <v>23</v>
      </c>
    </row>
    <row r="27" spans="1:8" ht="221" x14ac:dyDescent="0.2">
      <c r="A27" s="14" t="str">
        <f>IF(ISNA(VLOOKUP(B27,AssociatedElements!B$2:B2874,1,FALSE)),"Not used","")</f>
        <v/>
      </c>
      <c r="B27" s="15" t="s">
        <v>266</v>
      </c>
      <c r="C27" s="18" t="s">
        <v>248</v>
      </c>
      <c r="D27" s="14" t="s">
        <v>359</v>
      </c>
      <c r="E27" s="17" t="s">
        <v>1</v>
      </c>
      <c r="F27" s="14" t="s">
        <v>21</v>
      </c>
      <c r="G27" s="14" t="s">
        <v>360</v>
      </c>
      <c r="H27" s="14" t="s">
        <v>372</v>
      </c>
    </row>
    <row r="28" spans="1:8" ht="17" x14ac:dyDescent="0.2">
      <c r="A28" s="14" t="str">
        <f>IF(ISNA(VLOOKUP(B28,AssociatedElements!B$2:B2843,1,FALSE)),"Not used","")</f>
        <v/>
      </c>
      <c r="B28" s="15" t="s">
        <v>287</v>
      </c>
      <c r="C28" s="18" t="s">
        <v>298</v>
      </c>
      <c r="D28" s="22" t="s">
        <v>288</v>
      </c>
      <c r="E28" s="17" t="s">
        <v>1</v>
      </c>
      <c r="F28" s="14" t="s">
        <v>35</v>
      </c>
    </row>
    <row r="29" spans="1:8" ht="221" x14ac:dyDescent="0.2">
      <c r="A29" s="14" t="str">
        <f>IF(ISNA(VLOOKUP(B29,AssociatedElements!B$2:B2874,1,FALSE)),"Not used","")</f>
        <v/>
      </c>
      <c r="B29" s="15" t="s">
        <v>334</v>
      </c>
      <c r="C29" s="18" t="s">
        <v>335</v>
      </c>
      <c r="D29" s="22" t="s">
        <v>365</v>
      </c>
      <c r="E29" s="17" t="s">
        <v>1</v>
      </c>
      <c r="F29" s="14" t="s">
        <v>336</v>
      </c>
      <c r="G29" s="14" t="s">
        <v>360</v>
      </c>
      <c r="H29" s="14" t="s">
        <v>372</v>
      </c>
    </row>
    <row r="30" spans="1:8" ht="119" x14ac:dyDescent="0.2">
      <c r="A30" s="14" t="str">
        <f>IF(ISNA(VLOOKUP(B30,AssociatedElements!B$2:B2873,1,FALSE)),"Not used","")</f>
        <v/>
      </c>
      <c r="B30" s="15" t="s">
        <v>265</v>
      </c>
      <c r="C30" s="25" t="s">
        <v>247</v>
      </c>
      <c r="D30" s="22" t="s">
        <v>363</v>
      </c>
      <c r="E30" s="17" t="s">
        <v>1</v>
      </c>
      <c r="F30" s="14" t="s">
        <v>10</v>
      </c>
      <c r="G30" s="14" t="s">
        <v>364</v>
      </c>
      <c r="H30" s="27" t="s">
        <v>373</v>
      </c>
    </row>
    <row r="31" spans="1:8" ht="153" x14ac:dyDescent="0.2">
      <c r="A31" s="14" t="str">
        <f>IF(ISNA(VLOOKUP(B31,AssociatedElements!B$2:B2871,1,FALSE)),"Not used","")</f>
        <v/>
      </c>
      <c r="B31" s="15" t="s">
        <v>263</v>
      </c>
      <c r="C31" s="25" t="s">
        <v>245</v>
      </c>
      <c r="D31" s="19" t="s">
        <v>355</v>
      </c>
      <c r="E31" s="17" t="s">
        <v>1</v>
      </c>
      <c r="F31" s="14" t="s">
        <v>3</v>
      </c>
      <c r="G31" s="14" t="s">
        <v>356</v>
      </c>
      <c r="H31" s="27" t="s">
        <v>374</v>
      </c>
    </row>
    <row r="32" spans="1:8" ht="17" x14ac:dyDescent="0.2">
      <c r="A32" s="14" t="str">
        <f>IF(ISNA(VLOOKUP(B32,AssociatedElements!B$2:B2878,1,FALSE)),"Not used","")</f>
        <v/>
      </c>
      <c r="B32" s="15" t="s">
        <v>349</v>
      </c>
      <c r="C32" s="25" t="s">
        <v>350</v>
      </c>
      <c r="D32" s="22" t="s">
        <v>314</v>
      </c>
      <c r="E32" s="17" t="s">
        <v>174</v>
      </c>
      <c r="F32" s="14" t="s">
        <v>10</v>
      </c>
      <c r="G32" s="19"/>
    </row>
    <row r="33" spans="1:7" ht="17" x14ac:dyDescent="0.2">
      <c r="A33" s="14" t="str">
        <f>IF(ISNA(VLOOKUP(B33,AssociatedElements!B$2:B2840,1,FALSE)),"Not used","")</f>
        <v/>
      </c>
      <c r="B33" s="15" t="s">
        <v>250</v>
      </c>
      <c r="C33" s="15" t="s">
        <v>234</v>
      </c>
      <c r="D33" s="24" t="s">
        <v>351</v>
      </c>
      <c r="E33" s="21" t="s">
        <v>1</v>
      </c>
      <c r="F33" s="14" t="s">
        <v>111</v>
      </c>
    </row>
    <row r="34" spans="1:7" ht="17" x14ac:dyDescent="0.2">
      <c r="A34" s="14" t="str">
        <f>IF(ISNA(VLOOKUP(B34,AssociatedElements!B$2:B2879,1,FALSE)),"Not used","")</f>
        <v/>
      </c>
      <c r="B34" s="15" t="s">
        <v>292</v>
      </c>
      <c r="C34" s="25" t="s">
        <v>320</v>
      </c>
      <c r="D34" s="24" t="s">
        <v>296</v>
      </c>
      <c r="E34" s="17" t="s">
        <v>1</v>
      </c>
      <c r="F34" s="14" t="s">
        <v>10</v>
      </c>
      <c r="G34" s="19"/>
    </row>
    <row r="35" spans="1:7" ht="17" x14ac:dyDescent="0.2">
      <c r="A35" s="14" t="str">
        <f>IF(ISNA(VLOOKUP(B35,AssociatedElements!B$2:B2850,1,FALSE)),"Not used","")</f>
        <v/>
      </c>
      <c r="B35" s="15" t="s">
        <v>300</v>
      </c>
      <c r="C35" s="25" t="s">
        <v>333</v>
      </c>
      <c r="D35" s="22" t="s">
        <v>299</v>
      </c>
      <c r="E35" s="17" t="s">
        <v>1</v>
      </c>
      <c r="F35" s="14" t="s">
        <v>84</v>
      </c>
    </row>
    <row r="36" spans="1:7" ht="17" x14ac:dyDescent="0.2">
      <c r="A36" s="14" t="str">
        <f>IF(ISNA(VLOOKUP(B36,AssociatedElements!B$2:B2871,1,FALSE)),"Not used","")</f>
        <v/>
      </c>
      <c r="B36" s="15" t="s">
        <v>301</v>
      </c>
      <c r="C36" s="25" t="s">
        <v>302</v>
      </c>
      <c r="D36" s="22" t="s">
        <v>352</v>
      </c>
      <c r="E36" s="17" t="s">
        <v>1</v>
      </c>
      <c r="F36" s="14" t="s">
        <v>70</v>
      </c>
    </row>
    <row r="37" spans="1:7" ht="17" x14ac:dyDescent="0.2">
      <c r="A37" s="14" t="str">
        <f>IF(ISNA(VLOOKUP(B37,AssociatedElements!B$2:B2877,1,FALSE)),"Not used","")</f>
        <v/>
      </c>
      <c r="B37" s="15" t="s">
        <v>267</v>
      </c>
      <c r="C37" s="25" t="s">
        <v>249</v>
      </c>
      <c r="D37" s="24" t="s">
        <v>306</v>
      </c>
      <c r="E37" s="17" t="s">
        <v>1</v>
      </c>
      <c r="F37" s="14" t="s">
        <v>5</v>
      </c>
    </row>
    <row r="38" spans="1:7" ht="34" x14ac:dyDescent="0.2">
      <c r="A38" s="14" t="str">
        <f>IF(ISNA(VLOOKUP(B38,AssociatedElements!B$2:B2876,1,FALSE)),"Not used","")</f>
        <v/>
      </c>
      <c r="B38" s="15" t="s">
        <v>361</v>
      </c>
      <c r="C38" s="25" t="s">
        <v>362</v>
      </c>
      <c r="D38" s="22" t="s">
        <v>375</v>
      </c>
      <c r="E38" s="17" t="s">
        <v>1</v>
      </c>
      <c r="F38" s="14" t="s">
        <v>22</v>
      </c>
      <c r="G38" s="19"/>
    </row>
    <row r="39" spans="1:7" ht="51" x14ac:dyDescent="0.2">
      <c r="A39" s="14" t="str">
        <f>IF(ISNA(VLOOKUP(B39,AssociatedElements!B$2:B2877,1,FALSE)),"Not used","")</f>
        <v/>
      </c>
      <c r="B39" s="15" t="s">
        <v>376</v>
      </c>
      <c r="C39" s="25" t="s">
        <v>377</v>
      </c>
      <c r="D39" s="22" t="s">
        <v>378</v>
      </c>
      <c r="E39" s="17" t="s">
        <v>174</v>
      </c>
      <c r="F39" s="14" t="s">
        <v>10</v>
      </c>
      <c r="G39" s="19"/>
    </row>
  </sheetData>
  <phoneticPr fontId="12" type="noConversion"/>
  <hyperlinks>
    <hyperlink ref="H2" r:id="rId1" xr:uid="{4E4F4386-7FD3-DF49-A4FA-813DAEC4C0E2}"/>
    <hyperlink ref="H7" r:id="rId2" xr:uid="{19D7D6E5-5ACE-324A-8460-A6F4DDD4E28B}"/>
    <hyperlink ref="H8" r:id="rId3" xr:uid="{57F0ED7A-11F4-D240-AD82-9CE55AE72124}"/>
    <hyperlink ref="H15" r:id="rId4" xr:uid="{8D50C3BF-C589-C14D-B41C-E99AE03A2CDC}"/>
    <hyperlink ref="H30" r:id="rId5" xr:uid="{FC3D442E-4CC0-0847-A941-C36DD2CE39AF}"/>
    <hyperlink ref="H31" r:id="rId6" xr:uid="{0FF5AB1B-449D-8843-B572-B81E096359CD}"/>
  </hyperlinks>
  <pageMargins left="0.7" right="0.7" top="0.75" bottom="0.75" header="0.3" footer="0.3"/>
  <pageSetup orientation="portrait" r:id="rId7"/>
  <tableParts count="1">
    <tablePart r:id="rId8"/>
  </tableParts>
  <extLst>
    <ext xmlns:x14="http://schemas.microsoft.com/office/spreadsheetml/2009/9/main" uri="{CCE6A557-97BC-4b89-ADB6-D9C93CAAB3DF}">
      <x14:dataValidations xmlns:xm="http://schemas.microsoft.com/office/excel/2006/main" count="2">
        <x14:dataValidation type="list" allowBlank="1" showInputMessage="1" showErrorMessage="1" xr:uid="{5E8BE39A-6790-4C87-932D-CBC46A1C9925}">
          <x14:formula1>
            <xm:f>Lists!$C$2:$C$187</xm:f>
          </x14:formula1>
          <xm:sqref>F2:F15</xm:sqref>
        </x14:dataValidation>
        <x14:dataValidation type="list" allowBlank="1" showInputMessage="1" showErrorMessage="1" xr:uid="{00000000-0002-0000-0100-000000000000}">
          <x14:formula1>
            <xm:f>Lists!$C$2:$C$178</xm:f>
          </x14:formula1>
          <xm:sqref>F16:F29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40"/>
  <sheetViews>
    <sheetView tabSelected="1" zoomScale="130" zoomScaleNormal="130" workbookViewId="0">
      <pane ySplit="1" topLeftCell="A2" activePane="bottomLeft" state="frozen"/>
      <selection pane="bottomLeft" activeCell="F21" sqref="F21"/>
    </sheetView>
  </sheetViews>
  <sheetFormatPr baseColWidth="10" defaultColWidth="10.83203125" defaultRowHeight="16" x14ac:dyDescent="0.2"/>
  <cols>
    <col min="1" max="1" width="6.83203125" customWidth="1"/>
    <col min="2" max="2" width="31.6640625" customWidth="1"/>
    <col min="3" max="3" width="50.1640625" style="3" customWidth="1"/>
    <col min="4" max="4" width="93" customWidth="1"/>
  </cols>
  <sheetData>
    <row r="1" spans="1:4" s="6" customFormat="1" x14ac:dyDescent="0.2">
      <c r="A1" s="4" t="s">
        <v>13</v>
      </c>
      <c r="B1" s="4" t="s">
        <v>227</v>
      </c>
      <c r="C1" s="5" t="s">
        <v>225</v>
      </c>
      <c r="D1" s="6" t="s">
        <v>226</v>
      </c>
    </row>
    <row r="2" spans="1:4" x14ac:dyDescent="0.2">
      <c r="A2" t="str">
        <f>IF(ISNA(VLOOKUP(B2,Definitions!B$2:B$1822,1,FALSE)),"Not listed","")</f>
        <v/>
      </c>
      <c r="B2" t="s">
        <v>250</v>
      </c>
      <c r="C2" s="3" t="s">
        <v>315</v>
      </c>
      <c r="D2" t="s">
        <v>382</v>
      </c>
    </row>
    <row r="3" spans="1:4" x14ac:dyDescent="0.2">
      <c r="A3" t="str">
        <f>IF(ISNA(VLOOKUP(B3,Definitions!B$2:B$1822,1,FALSE)),"Not listed","")</f>
        <v/>
      </c>
      <c r="B3" t="s">
        <v>251</v>
      </c>
      <c r="C3" s="3" t="s">
        <v>315</v>
      </c>
      <c r="D3" t="s">
        <v>382</v>
      </c>
    </row>
    <row r="4" spans="1:4" x14ac:dyDescent="0.2">
      <c r="A4" t="str">
        <f>IF(ISNA(VLOOKUP(B4,Definitions!B$2:B$1822,1,FALSE)),"Not listed","")</f>
        <v/>
      </c>
      <c r="B4" t="s">
        <v>252</v>
      </c>
      <c r="C4" s="3" t="s">
        <v>315</v>
      </c>
      <c r="D4" t="s">
        <v>382</v>
      </c>
    </row>
    <row r="5" spans="1:4" x14ac:dyDescent="0.2">
      <c r="A5" t="str">
        <f>IF(ISNA(VLOOKUP(B5,Definitions!B$2:B$1822,1,FALSE)),"Not listed","")</f>
        <v/>
      </c>
      <c r="B5" t="s">
        <v>253</v>
      </c>
      <c r="C5" s="3" t="s">
        <v>315</v>
      </c>
      <c r="D5" t="s">
        <v>382</v>
      </c>
    </row>
    <row r="6" spans="1:4" x14ac:dyDescent="0.2">
      <c r="A6" t="str">
        <f>IF(ISNA(VLOOKUP(B6,Definitions!B$2:B$1822,1,FALSE)),"Not listed","")</f>
        <v/>
      </c>
      <c r="B6" t="s">
        <v>254</v>
      </c>
      <c r="C6" s="3" t="s">
        <v>315</v>
      </c>
      <c r="D6" t="s">
        <v>382</v>
      </c>
    </row>
    <row r="7" spans="1:4" x14ac:dyDescent="0.2">
      <c r="A7" t="str">
        <f>IF(ISNA(VLOOKUP(B7,Definitions!B$2:B$1822,1,FALSE)),"Not listed","")</f>
        <v/>
      </c>
      <c r="B7" t="s">
        <v>255</v>
      </c>
      <c r="C7" s="3" t="s">
        <v>315</v>
      </c>
      <c r="D7" t="s">
        <v>382</v>
      </c>
    </row>
    <row r="8" spans="1:4" x14ac:dyDescent="0.2">
      <c r="A8" t="str">
        <f>IF(ISNA(VLOOKUP(B8,Definitions!B$2:B$1822,1,FALSE)),"Not listed","")</f>
        <v/>
      </c>
      <c r="B8" t="s">
        <v>256</v>
      </c>
      <c r="C8" s="3" t="s">
        <v>315</v>
      </c>
      <c r="D8" t="s">
        <v>382</v>
      </c>
    </row>
    <row r="9" spans="1:4" x14ac:dyDescent="0.2">
      <c r="A9" t="str">
        <f>IF(ISNA(VLOOKUP(B9,Definitions!B$2:B$1822,1,FALSE)),"Not listed","")</f>
        <v/>
      </c>
      <c r="B9" t="s">
        <v>257</v>
      </c>
      <c r="C9" s="3" t="s">
        <v>315</v>
      </c>
      <c r="D9" t="s">
        <v>382</v>
      </c>
    </row>
    <row r="10" spans="1:4" x14ac:dyDescent="0.2">
      <c r="A10" t="str">
        <f>IF(ISNA(VLOOKUP(B10,Definitions!B$2:B$1822,1,FALSE)),"Not listed","")</f>
        <v/>
      </c>
      <c r="B10" t="s">
        <v>258</v>
      </c>
      <c r="C10" s="3" t="s">
        <v>315</v>
      </c>
      <c r="D10" t="s">
        <v>382</v>
      </c>
    </row>
    <row r="11" spans="1:4" x14ac:dyDescent="0.2">
      <c r="A11" t="str">
        <f>IF(ISNA(VLOOKUP(B11,Definitions!B$2:B$1822,1,FALSE)),"Not listed","")</f>
        <v/>
      </c>
      <c r="B11" t="s">
        <v>259</v>
      </c>
      <c r="C11" s="3" t="s">
        <v>315</v>
      </c>
      <c r="D11" t="s">
        <v>382</v>
      </c>
    </row>
    <row r="12" spans="1:4" x14ac:dyDescent="0.2">
      <c r="A12" t="str">
        <f>IF(ISNA(VLOOKUP(B12,Definitions!B$2:B$1822,1,FALSE)),"Not listed","")</f>
        <v/>
      </c>
      <c r="B12" t="s">
        <v>25</v>
      </c>
      <c r="C12" s="3" t="s">
        <v>315</v>
      </c>
      <c r="D12" t="s">
        <v>382</v>
      </c>
    </row>
    <row r="13" spans="1:4" x14ac:dyDescent="0.2">
      <c r="A13" t="str">
        <f>IF(ISNA(VLOOKUP(B13,Definitions!B$2:B$1822,1,FALSE)),"Not listed","")</f>
        <v/>
      </c>
      <c r="B13" t="s">
        <v>379</v>
      </c>
      <c r="C13" s="3" t="s">
        <v>315</v>
      </c>
      <c r="D13" t="s">
        <v>382</v>
      </c>
    </row>
    <row r="14" spans="1:4" x14ac:dyDescent="0.2">
      <c r="A14" t="str">
        <f>IF(ISNA(VLOOKUP(B14,Definitions!B$2:B$1822,1,FALSE)),"Not listed","")</f>
        <v/>
      </c>
      <c r="B14" t="s">
        <v>260</v>
      </c>
      <c r="C14" s="3" t="s">
        <v>315</v>
      </c>
      <c r="D14" t="s">
        <v>382</v>
      </c>
    </row>
    <row r="15" spans="1:4" x14ac:dyDescent="0.2">
      <c r="A15" t="str">
        <f>IF(ISNA(VLOOKUP(B15,Definitions!B$2:B$1822,1,FALSE)),"Not listed","")</f>
        <v/>
      </c>
      <c r="B15" t="s">
        <v>261</v>
      </c>
      <c r="C15" s="3" t="s">
        <v>315</v>
      </c>
      <c r="D15" t="s">
        <v>382</v>
      </c>
    </row>
    <row r="16" spans="1:4" x14ac:dyDescent="0.2">
      <c r="A16" t="str">
        <f>IF(ISNA(VLOOKUP(B16,Definitions!B$2:B$1822,1,FALSE)),"Not listed","")</f>
        <v>Not listed</v>
      </c>
      <c r="B16" t="s">
        <v>262</v>
      </c>
      <c r="C16" s="3" t="s">
        <v>315</v>
      </c>
      <c r="D16" t="s">
        <v>382</v>
      </c>
    </row>
    <row r="17" spans="1:4" x14ac:dyDescent="0.2">
      <c r="A17" t="str">
        <f>IF(ISNA(VLOOKUP(B17,Definitions!B$2:B$1822,1,FALSE)),"Not listed","")</f>
        <v/>
      </c>
      <c r="B17" t="s">
        <v>263</v>
      </c>
      <c r="C17" s="3" t="s">
        <v>315</v>
      </c>
      <c r="D17" t="s">
        <v>382</v>
      </c>
    </row>
    <row r="18" spans="1:4" x14ac:dyDescent="0.2">
      <c r="A18" t="str">
        <f>IF(ISNA(VLOOKUP(B18,Definitions!B$2:B$1822,1,FALSE)),"Not listed","")</f>
        <v/>
      </c>
      <c r="B18" t="s">
        <v>264</v>
      </c>
      <c r="C18" s="3" t="s">
        <v>315</v>
      </c>
      <c r="D18" t="s">
        <v>382</v>
      </c>
    </row>
    <row r="19" spans="1:4" x14ac:dyDescent="0.2">
      <c r="A19" t="str">
        <f>IF(ISNA(VLOOKUP(B19,Definitions!B$2:B$1822,1,FALSE)),"Not listed","")</f>
        <v/>
      </c>
      <c r="B19" t="s">
        <v>265</v>
      </c>
      <c r="C19" s="3" t="s">
        <v>315</v>
      </c>
      <c r="D19" t="s">
        <v>382</v>
      </c>
    </row>
    <row r="20" spans="1:4" x14ac:dyDescent="0.2">
      <c r="A20" t="str">
        <f>IF(ISNA(VLOOKUP(B20,Definitions!B$2:B$1822,1,FALSE)),"Not listed","")</f>
        <v/>
      </c>
      <c r="B20" t="s">
        <v>266</v>
      </c>
      <c r="C20" s="3" t="s">
        <v>315</v>
      </c>
      <c r="D20" t="s">
        <v>382</v>
      </c>
    </row>
    <row r="21" spans="1:4" x14ac:dyDescent="0.2">
      <c r="A21" t="str">
        <f>IF(ISNA(VLOOKUP(B21,Definitions!B$2:B$1822,1,FALSE)),"Not listed","")</f>
        <v/>
      </c>
      <c r="B21" t="s">
        <v>267</v>
      </c>
      <c r="C21" s="3" t="s">
        <v>315</v>
      </c>
      <c r="D21" t="s">
        <v>382</v>
      </c>
    </row>
    <row r="22" spans="1:4" ht="17" x14ac:dyDescent="0.2">
      <c r="A22" t="str">
        <f>IF(ISNA(VLOOKUP(B22,Definitions!B$2:B$1822,1,FALSE)),"Not listed","")</f>
        <v/>
      </c>
      <c r="B22" s="10" t="s">
        <v>349</v>
      </c>
      <c r="C22" s="3" t="s">
        <v>315</v>
      </c>
      <c r="D22" t="s">
        <v>382</v>
      </c>
    </row>
    <row r="23" spans="1:4" ht="17" x14ac:dyDescent="0.2">
      <c r="A23" t="str">
        <f>IF(ISNA(VLOOKUP(B23,Definitions!B$2:B$1822,1,FALSE)),"Not listed","")</f>
        <v/>
      </c>
      <c r="B23" s="10" t="s">
        <v>292</v>
      </c>
      <c r="C23" s="3" t="s">
        <v>315</v>
      </c>
      <c r="D23" t="s">
        <v>382</v>
      </c>
    </row>
    <row r="24" spans="1:4" ht="17" x14ac:dyDescent="0.2">
      <c r="A24" t="str">
        <f>IF(ISNA(VLOOKUP(B24,Definitions!B$2:B$1822,1,FALSE)),"Not listed","")</f>
        <v/>
      </c>
      <c r="B24" s="10" t="s">
        <v>285</v>
      </c>
      <c r="C24" s="3" t="s">
        <v>315</v>
      </c>
      <c r="D24" t="s">
        <v>382</v>
      </c>
    </row>
    <row r="25" spans="1:4" ht="17" x14ac:dyDescent="0.2">
      <c r="A25" t="str">
        <f>IF(ISNA(VLOOKUP(B25,Definitions!B$2:B$1822,1,FALSE)),"Not listed","")</f>
        <v/>
      </c>
      <c r="B25" s="10" t="s">
        <v>291</v>
      </c>
      <c r="C25" s="3" t="s">
        <v>315</v>
      </c>
      <c r="D25" t="s">
        <v>382</v>
      </c>
    </row>
    <row r="26" spans="1:4" ht="17" x14ac:dyDescent="0.2">
      <c r="A26" t="str">
        <f>IF(ISNA(VLOOKUP(B26,Definitions!B$2:B$1822,1,FALSE)),"Not listed","")</f>
        <v/>
      </c>
      <c r="B26" s="10" t="s">
        <v>287</v>
      </c>
      <c r="C26" s="3" t="s">
        <v>315</v>
      </c>
      <c r="D26" t="s">
        <v>382</v>
      </c>
    </row>
    <row r="27" spans="1:4" ht="17" x14ac:dyDescent="0.2">
      <c r="A27" t="str">
        <f>IF(ISNA(VLOOKUP(B27,Definitions!B$2:B$1822,1,FALSE)),"Not listed","")</f>
        <v/>
      </c>
      <c r="B27" s="10" t="s">
        <v>289</v>
      </c>
      <c r="C27" s="3" t="s">
        <v>315</v>
      </c>
      <c r="D27" t="s">
        <v>382</v>
      </c>
    </row>
    <row r="28" spans="1:4" ht="17" x14ac:dyDescent="0.2">
      <c r="A28" t="str">
        <f>IF(ISNA(VLOOKUP(B28,Definitions!B$2:B$1822,1,FALSE)),"Not listed","")</f>
        <v/>
      </c>
      <c r="B28" s="10" t="s">
        <v>293</v>
      </c>
      <c r="C28" s="3" t="s">
        <v>315</v>
      </c>
      <c r="D28" t="s">
        <v>382</v>
      </c>
    </row>
    <row r="29" spans="1:4" ht="17" x14ac:dyDescent="0.2">
      <c r="A29" t="str">
        <f>IF(ISNA(VLOOKUP(B29,Definitions!B$2:B$1822,1,FALSE)),"Not listed","")</f>
        <v/>
      </c>
      <c r="B29" s="10" t="s">
        <v>300</v>
      </c>
      <c r="C29" s="3" t="s">
        <v>315</v>
      </c>
      <c r="D29" t="s">
        <v>382</v>
      </c>
    </row>
    <row r="30" spans="1:4" ht="17" x14ac:dyDescent="0.2">
      <c r="A30" t="str">
        <f>IF(ISNA(VLOOKUP(B30,Definitions!B$2:B$1822,1,FALSE)),"Not listed","")</f>
        <v/>
      </c>
      <c r="B30" s="10" t="s">
        <v>301</v>
      </c>
      <c r="C30" s="3" t="s">
        <v>315</v>
      </c>
      <c r="D30" t="s">
        <v>382</v>
      </c>
    </row>
    <row r="31" spans="1:4" ht="17" x14ac:dyDescent="0.2">
      <c r="A31" t="str">
        <f>IF(ISNA(VLOOKUP(B31,Definitions!B$2:B$1822,1,FALSE)),"Not listed","")</f>
        <v/>
      </c>
      <c r="B31" s="10" t="s">
        <v>329</v>
      </c>
      <c r="C31" s="3" t="s">
        <v>315</v>
      </c>
      <c r="D31" t="s">
        <v>382</v>
      </c>
    </row>
    <row r="32" spans="1:4" ht="17" x14ac:dyDescent="0.2">
      <c r="A32" t="str">
        <f>IF(ISNA(VLOOKUP(B32,Definitions!B$2:B$1822,1,FALSE)),"Not listed","")</f>
        <v/>
      </c>
      <c r="B32" s="10" t="s">
        <v>326</v>
      </c>
      <c r="C32" s="3" t="s">
        <v>315</v>
      </c>
      <c r="D32" t="s">
        <v>382</v>
      </c>
    </row>
    <row r="33" spans="1:4" ht="17" x14ac:dyDescent="0.2">
      <c r="A33" t="str">
        <f>IF(ISNA(VLOOKUP(B33,Definitions!B$2:B$1822,1,FALSE)),"Not listed","")</f>
        <v/>
      </c>
      <c r="B33" s="10" t="s">
        <v>323</v>
      </c>
      <c r="C33" s="3" t="s">
        <v>315</v>
      </c>
      <c r="D33" t="s">
        <v>382</v>
      </c>
    </row>
    <row r="34" spans="1:4" ht="17" x14ac:dyDescent="0.2">
      <c r="A34" t="str">
        <f>IF(ISNA(VLOOKUP(B34,Definitions!B$2:B$1822,1,FALSE)),"Not listed","")</f>
        <v/>
      </c>
      <c r="B34" s="10" t="s">
        <v>324</v>
      </c>
      <c r="C34" s="3" t="s">
        <v>315</v>
      </c>
      <c r="D34" t="s">
        <v>382</v>
      </c>
    </row>
    <row r="35" spans="1:4" ht="17" x14ac:dyDescent="0.2">
      <c r="A35" t="str">
        <f>IF(ISNA(VLOOKUP(B35,Definitions!B$2:B$1822,1,FALSE)),"Not listed","")</f>
        <v/>
      </c>
      <c r="B35" s="10" t="s">
        <v>334</v>
      </c>
      <c r="C35" s="3" t="s">
        <v>315</v>
      </c>
      <c r="D35" t="s">
        <v>382</v>
      </c>
    </row>
    <row r="36" spans="1:4" ht="17" x14ac:dyDescent="0.2">
      <c r="A36" t="str">
        <f>IF(ISNA(VLOOKUP(B36,Definitions!B$2:B$1822,1,FALSE)),"Not listed","")</f>
        <v/>
      </c>
      <c r="B36" s="10" t="s">
        <v>337</v>
      </c>
      <c r="C36" s="3" t="s">
        <v>315</v>
      </c>
      <c r="D36" t="s">
        <v>382</v>
      </c>
    </row>
    <row r="37" spans="1:4" ht="17" x14ac:dyDescent="0.2">
      <c r="A37" t="str">
        <f>IF(ISNA(VLOOKUP(B37,Definitions!B$2:B$1822,1,FALSE)),"Not listed","")</f>
        <v/>
      </c>
      <c r="B37" s="10" t="s">
        <v>345</v>
      </c>
      <c r="C37" s="3" t="s">
        <v>315</v>
      </c>
      <c r="D37" t="s">
        <v>382</v>
      </c>
    </row>
    <row r="38" spans="1:4" ht="17" x14ac:dyDescent="0.2">
      <c r="A38" t="str">
        <f>IF(ISNA(VLOOKUP(B38,Definitions!B$2:B$1822,1,FALSE)),"Not listed","")</f>
        <v/>
      </c>
      <c r="B38" s="10" t="s">
        <v>342</v>
      </c>
      <c r="C38" s="3" t="s">
        <v>315</v>
      </c>
      <c r="D38" t="s">
        <v>382</v>
      </c>
    </row>
    <row r="39" spans="1:4" ht="17" x14ac:dyDescent="0.2">
      <c r="A39" t="str">
        <f>IF(ISNA(VLOOKUP(B39,Definitions!B$2:B$1822,1,FALSE)),"Not listed","")</f>
        <v/>
      </c>
      <c r="B39" s="10" t="s">
        <v>361</v>
      </c>
      <c r="C39" s="3" t="s">
        <v>315</v>
      </c>
      <c r="D39" t="s">
        <v>382</v>
      </c>
    </row>
    <row r="40" spans="1:4" ht="17" x14ac:dyDescent="0.2">
      <c r="A40" t="str">
        <f>IF(ISNA(VLOOKUP(B40,Definitions!B$2:B$1822,1,FALSE)),"Not listed","")</f>
        <v/>
      </c>
      <c r="B40" s="10" t="s">
        <v>376</v>
      </c>
      <c r="C40" s="3" t="s">
        <v>315</v>
      </c>
      <c r="D40" t="s">
        <v>382</v>
      </c>
    </row>
  </sheetData>
  <sortState xmlns:xlrd2="http://schemas.microsoft.com/office/spreadsheetml/2017/richdata2" ref="A2:C2">
    <sortCondition ref="C2"/>
    <sortCondition ref="A2"/>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8"/>
  <sheetViews>
    <sheetView topLeftCell="A157" zoomScale="130" zoomScaleNormal="130" workbookViewId="0">
      <selection activeCell="C161" sqref="C161"/>
    </sheetView>
  </sheetViews>
  <sheetFormatPr baseColWidth="10" defaultColWidth="11" defaultRowHeight="16" x14ac:dyDescent="0.2"/>
  <cols>
    <col min="2" max="2" width="21.1640625" customWidth="1"/>
    <col min="3" max="3" width="54.1640625" customWidth="1"/>
  </cols>
  <sheetData>
    <row r="1" spans="1:4" x14ac:dyDescent="0.2">
      <c r="A1" t="s">
        <v>165</v>
      </c>
      <c r="B1" t="s">
        <v>229</v>
      </c>
      <c r="C1" t="s">
        <v>228</v>
      </c>
    </row>
    <row r="2" spans="1:4" x14ac:dyDescent="0.2">
      <c r="B2" t="s">
        <v>179</v>
      </c>
      <c r="C2" t="s">
        <v>26</v>
      </c>
      <c r="D2" s="7"/>
    </row>
    <row r="3" spans="1:4" x14ac:dyDescent="0.2">
      <c r="B3" t="s">
        <v>175</v>
      </c>
      <c r="C3" t="s">
        <v>198</v>
      </c>
      <c r="D3" s="7"/>
    </row>
    <row r="4" spans="1:4" x14ac:dyDescent="0.2">
      <c r="B4" s="9" t="s">
        <v>174</v>
      </c>
      <c r="C4" t="s">
        <v>27</v>
      </c>
      <c r="D4" s="7"/>
    </row>
    <row r="5" spans="1:4" x14ac:dyDescent="0.2">
      <c r="B5" s="9" t="s">
        <v>189</v>
      </c>
      <c r="C5" t="s">
        <v>28</v>
      </c>
      <c r="D5" s="7"/>
    </row>
    <row r="6" spans="1:4" x14ac:dyDescent="0.2">
      <c r="B6" t="s">
        <v>168</v>
      </c>
      <c r="C6" t="s">
        <v>29</v>
      </c>
      <c r="D6" s="7"/>
    </row>
    <row r="7" spans="1:4" x14ac:dyDescent="0.2">
      <c r="B7" t="s">
        <v>167</v>
      </c>
      <c r="C7" t="s">
        <v>30</v>
      </c>
      <c r="D7" s="7"/>
    </row>
    <row r="8" spans="1:4" x14ac:dyDescent="0.2">
      <c r="B8" t="s">
        <v>178</v>
      </c>
      <c r="C8" t="s">
        <v>199</v>
      </c>
      <c r="D8" s="7"/>
    </row>
    <row r="9" spans="1:4" x14ac:dyDescent="0.2">
      <c r="B9" s="9" t="s">
        <v>1</v>
      </c>
      <c r="C9" t="s">
        <v>31</v>
      </c>
      <c r="D9" s="7"/>
    </row>
    <row r="10" spans="1:4" x14ac:dyDescent="0.2">
      <c r="B10" t="s">
        <v>166</v>
      </c>
      <c r="C10" t="s">
        <v>32</v>
      </c>
      <c r="D10" s="7"/>
    </row>
    <row r="11" spans="1:4" x14ac:dyDescent="0.2">
      <c r="B11" s="9" t="s">
        <v>177</v>
      </c>
      <c r="C11" t="s">
        <v>33</v>
      </c>
      <c r="D11" s="7"/>
    </row>
    <row r="12" spans="1:4" x14ac:dyDescent="0.2">
      <c r="B12" t="s">
        <v>172</v>
      </c>
      <c r="C12" t="s">
        <v>34</v>
      </c>
      <c r="D12" s="7"/>
    </row>
    <row r="13" spans="1:4" x14ac:dyDescent="0.2">
      <c r="B13" t="s">
        <v>173</v>
      </c>
      <c r="C13" t="s">
        <v>35</v>
      </c>
      <c r="D13" s="7"/>
    </row>
    <row r="14" spans="1:4" x14ac:dyDescent="0.2">
      <c r="B14" t="s">
        <v>171</v>
      </c>
      <c r="C14" t="s">
        <v>194</v>
      </c>
      <c r="D14" s="7"/>
    </row>
    <row r="15" spans="1:4" x14ac:dyDescent="0.2">
      <c r="B15" t="s">
        <v>170</v>
      </c>
      <c r="C15" t="s">
        <v>195</v>
      </c>
      <c r="D15" s="7"/>
    </row>
    <row r="16" spans="1:4" x14ac:dyDescent="0.2">
      <c r="B16" t="s">
        <v>169</v>
      </c>
      <c r="C16" t="s">
        <v>196</v>
      </c>
      <c r="D16" s="7"/>
    </row>
    <row r="17" spans="2:4" x14ac:dyDescent="0.2">
      <c r="B17" t="s">
        <v>176</v>
      </c>
      <c r="C17" t="s">
        <v>36</v>
      </c>
      <c r="D17" s="7"/>
    </row>
    <row r="18" spans="2:4" x14ac:dyDescent="0.2">
      <c r="B18" s="9"/>
      <c r="C18" t="s">
        <v>37</v>
      </c>
      <c r="D18" s="7"/>
    </row>
    <row r="19" spans="2:4" x14ac:dyDescent="0.2">
      <c r="B19" t="s">
        <v>180</v>
      </c>
      <c r="C19" t="s">
        <v>38</v>
      </c>
      <c r="D19" s="7"/>
    </row>
    <row r="20" spans="2:4" x14ac:dyDescent="0.2">
      <c r="B20" t="s">
        <v>232</v>
      </c>
      <c r="C20" t="s">
        <v>200</v>
      </c>
      <c r="D20" s="7"/>
    </row>
    <row r="21" spans="2:4" x14ac:dyDescent="0.2">
      <c r="B21" s="9" t="s">
        <v>182</v>
      </c>
      <c r="C21" t="s">
        <v>39</v>
      </c>
      <c r="D21" s="7"/>
    </row>
    <row r="22" spans="2:4" x14ac:dyDescent="0.2">
      <c r="B22" t="s">
        <v>184</v>
      </c>
      <c r="C22" t="s">
        <v>15</v>
      </c>
      <c r="D22" s="7"/>
    </row>
    <row r="23" spans="2:4" x14ac:dyDescent="0.2">
      <c r="B23" t="s">
        <v>183</v>
      </c>
      <c r="C23" t="s">
        <v>40</v>
      </c>
      <c r="D23" s="7"/>
    </row>
    <row r="24" spans="2:4" x14ac:dyDescent="0.2">
      <c r="B24" t="s">
        <v>181</v>
      </c>
      <c r="C24" t="s">
        <v>41</v>
      </c>
      <c r="D24" s="7"/>
    </row>
    <row r="25" spans="2:4" x14ac:dyDescent="0.2">
      <c r="B25" t="s">
        <v>192</v>
      </c>
      <c r="C25" t="s">
        <v>42</v>
      </c>
      <c r="D25" s="7"/>
    </row>
    <row r="26" spans="2:4" x14ac:dyDescent="0.2">
      <c r="B26" t="s">
        <v>186</v>
      </c>
      <c r="C26" t="s">
        <v>201</v>
      </c>
      <c r="D26" s="7"/>
    </row>
    <row r="27" spans="2:4" x14ac:dyDescent="0.2">
      <c r="B27" t="s">
        <v>187</v>
      </c>
      <c r="C27" t="s">
        <v>43</v>
      </c>
      <c r="D27" s="7"/>
    </row>
    <row r="28" spans="2:4" x14ac:dyDescent="0.2">
      <c r="B28" s="9" t="s">
        <v>4</v>
      </c>
      <c r="C28" t="s">
        <v>221</v>
      </c>
      <c r="D28" s="7"/>
    </row>
    <row r="29" spans="2:4" x14ac:dyDescent="0.2">
      <c r="C29" t="s">
        <v>44</v>
      </c>
      <c r="D29" s="7"/>
    </row>
    <row r="30" spans="2:4" x14ac:dyDescent="0.2">
      <c r="B30" t="s">
        <v>25</v>
      </c>
      <c r="C30" t="s">
        <v>202</v>
      </c>
      <c r="D30" s="7"/>
    </row>
    <row r="31" spans="2:4" x14ac:dyDescent="0.2">
      <c r="B31" t="s">
        <v>193</v>
      </c>
      <c r="C31" t="s">
        <v>45</v>
      </c>
      <c r="D31" s="7"/>
    </row>
    <row r="32" spans="2:4" x14ac:dyDescent="0.2">
      <c r="B32" t="s">
        <v>191</v>
      </c>
      <c r="C32" t="s">
        <v>10</v>
      </c>
      <c r="D32" s="7"/>
    </row>
    <row r="33" spans="2:4" x14ac:dyDescent="0.2">
      <c r="B33" t="s">
        <v>188</v>
      </c>
      <c r="C33" t="s">
        <v>46</v>
      </c>
      <c r="D33" s="7"/>
    </row>
    <row r="34" spans="2:4" x14ac:dyDescent="0.2">
      <c r="B34" t="s">
        <v>185</v>
      </c>
      <c r="C34" t="s">
        <v>47</v>
      </c>
      <c r="D34" s="7"/>
    </row>
    <row r="35" spans="2:4" x14ac:dyDescent="0.2">
      <c r="B35" t="s">
        <v>190</v>
      </c>
      <c r="C35" t="s">
        <v>48</v>
      </c>
      <c r="D35" s="7"/>
    </row>
    <row r="36" spans="2:4" x14ac:dyDescent="0.2">
      <c r="B36" s="9" t="s">
        <v>231</v>
      </c>
      <c r="C36" t="s">
        <v>49</v>
      </c>
      <c r="D36" s="7"/>
    </row>
    <row r="37" spans="2:4" x14ac:dyDescent="0.2">
      <c r="C37" t="s">
        <v>50</v>
      </c>
      <c r="D37" s="7"/>
    </row>
    <row r="38" spans="2:4" x14ac:dyDescent="0.2">
      <c r="C38" t="s">
        <v>51</v>
      </c>
      <c r="D38" s="7"/>
    </row>
    <row r="39" spans="2:4" x14ac:dyDescent="0.2">
      <c r="C39" t="s">
        <v>52</v>
      </c>
      <c r="D39" s="7"/>
    </row>
    <row r="40" spans="2:4" x14ac:dyDescent="0.2">
      <c r="C40" t="s">
        <v>53</v>
      </c>
      <c r="D40" s="7"/>
    </row>
    <row r="41" spans="2:4" x14ac:dyDescent="0.2">
      <c r="C41" t="s">
        <v>16</v>
      </c>
      <c r="D41" s="7"/>
    </row>
    <row r="42" spans="2:4" x14ac:dyDescent="0.2">
      <c r="C42" t="s">
        <v>54</v>
      </c>
      <c r="D42" s="7"/>
    </row>
    <row r="43" spans="2:4" x14ac:dyDescent="0.2">
      <c r="C43" t="s">
        <v>55</v>
      </c>
      <c r="D43" s="7"/>
    </row>
    <row r="44" spans="2:4" x14ac:dyDescent="0.2">
      <c r="C44" t="s">
        <v>56</v>
      </c>
      <c r="D44" s="7"/>
    </row>
    <row r="45" spans="2:4" x14ac:dyDescent="0.2">
      <c r="C45" t="s">
        <v>24</v>
      </c>
      <c r="D45" s="7"/>
    </row>
    <row r="46" spans="2:4" x14ac:dyDescent="0.2">
      <c r="C46" t="s">
        <v>57</v>
      </c>
      <c r="D46" s="7"/>
    </row>
    <row r="47" spans="2:4" x14ac:dyDescent="0.2">
      <c r="C47" t="s">
        <v>58</v>
      </c>
      <c r="D47" s="7"/>
    </row>
    <row r="48" spans="2:4" x14ac:dyDescent="0.2">
      <c r="C48" t="s">
        <v>20</v>
      </c>
      <c r="D48" s="7"/>
    </row>
    <row r="49" spans="3:4" x14ac:dyDescent="0.2">
      <c r="C49" t="s">
        <v>59</v>
      </c>
      <c r="D49" s="7"/>
    </row>
    <row r="50" spans="3:4" x14ac:dyDescent="0.2">
      <c r="C50" t="s">
        <v>60</v>
      </c>
      <c r="D50" s="7"/>
    </row>
    <row r="51" spans="3:4" x14ac:dyDescent="0.2">
      <c r="C51" t="s">
        <v>61</v>
      </c>
      <c r="D51" s="7"/>
    </row>
    <row r="52" spans="3:4" x14ac:dyDescent="0.2">
      <c r="C52" t="s">
        <v>62</v>
      </c>
      <c r="D52" s="7"/>
    </row>
    <row r="53" spans="3:4" x14ac:dyDescent="0.2">
      <c r="C53" t="s">
        <v>63</v>
      </c>
      <c r="D53" s="7"/>
    </row>
    <row r="54" spans="3:4" x14ac:dyDescent="0.2">
      <c r="C54" t="s">
        <v>64</v>
      </c>
      <c r="D54" s="7"/>
    </row>
    <row r="55" spans="3:4" x14ac:dyDescent="0.2">
      <c r="C55" t="s">
        <v>65</v>
      </c>
      <c r="D55" s="7"/>
    </row>
    <row r="56" spans="3:4" x14ac:dyDescent="0.2">
      <c r="C56" t="s">
        <v>203</v>
      </c>
      <c r="D56" s="7"/>
    </row>
    <row r="57" spans="3:4" x14ac:dyDescent="0.2">
      <c r="C57" t="s">
        <v>66</v>
      </c>
      <c r="D57" s="7"/>
    </row>
    <row r="58" spans="3:4" x14ac:dyDescent="0.2">
      <c r="C58" t="s">
        <v>5</v>
      </c>
      <c r="D58" s="7"/>
    </row>
    <row r="59" spans="3:4" x14ac:dyDescent="0.2">
      <c r="C59" t="s">
        <v>67</v>
      </c>
      <c r="D59" s="7"/>
    </row>
    <row r="60" spans="3:4" x14ac:dyDescent="0.2">
      <c r="C60" t="s">
        <v>68</v>
      </c>
      <c r="D60" s="7"/>
    </row>
    <row r="61" spans="3:4" x14ac:dyDescent="0.2">
      <c r="C61" t="s">
        <v>18</v>
      </c>
      <c r="D61" s="7"/>
    </row>
    <row r="62" spans="3:4" x14ac:dyDescent="0.2">
      <c r="C62" t="s">
        <v>69</v>
      </c>
      <c r="D62" s="7"/>
    </row>
    <row r="63" spans="3:4" x14ac:dyDescent="0.2">
      <c r="C63" t="s">
        <v>6</v>
      </c>
      <c r="D63" s="7"/>
    </row>
    <row r="64" spans="3:4" x14ac:dyDescent="0.2">
      <c r="C64" t="s">
        <v>70</v>
      </c>
      <c r="D64" s="7"/>
    </row>
    <row r="65" spans="3:4" x14ac:dyDescent="0.2">
      <c r="C65" t="s">
        <v>71</v>
      </c>
      <c r="D65" s="7"/>
    </row>
    <row r="66" spans="3:4" x14ac:dyDescent="0.2">
      <c r="C66" t="s">
        <v>72</v>
      </c>
      <c r="D66" s="7"/>
    </row>
    <row r="67" spans="3:4" x14ac:dyDescent="0.2">
      <c r="C67" t="s">
        <v>73</v>
      </c>
      <c r="D67" s="7"/>
    </row>
    <row r="68" spans="3:4" x14ac:dyDescent="0.2">
      <c r="C68" t="s">
        <v>74</v>
      </c>
      <c r="D68" s="7"/>
    </row>
    <row r="69" spans="3:4" x14ac:dyDescent="0.2">
      <c r="C69" t="s">
        <v>75</v>
      </c>
      <c r="D69" s="7"/>
    </row>
    <row r="70" spans="3:4" x14ac:dyDescent="0.2">
      <c r="C70" t="s">
        <v>76</v>
      </c>
      <c r="D70" s="7"/>
    </row>
    <row r="71" spans="3:4" x14ac:dyDescent="0.2">
      <c r="C71" t="s">
        <v>77</v>
      </c>
      <c r="D71" s="7"/>
    </row>
    <row r="72" spans="3:4" x14ac:dyDescent="0.2">
      <c r="C72" t="s">
        <v>78</v>
      </c>
      <c r="D72" s="7"/>
    </row>
    <row r="73" spans="3:4" x14ac:dyDescent="0.2">
      <c r="C73" t="s">
        <v>2</v>
      </c>
      <c r="D73" s="7"/>
    </row>
    <row r="74" spans="3:4" x14ac:dyDescent="0.2">
      <c r="C74" t="s">
        <v>19</v>
      </c>
      <c r="D74" s="7"/>
    </row>
    <row r="75" spans="3:4" x14ac:dyDescent="0.2">
      <c r="C75" t="s">
        <v>79</v>
      </c>
      <c r="D75" s="7"/>
    </row>
    <row r="76" spans="3:4" x14ac:dyDescent="0.2">
      <c r="C76" t="s">
        <v>80</v>
      </c>
      <c r="D76" s="7"/>
    </row>
    <row r="77" spans="3:4" x14ac:dyDescent="0.2">
      <c r="C77" t="s">
        <v>81</v>
      </c>
      <c r="D77" s="7"/>
    </row>
    <row r="78" spans="3:4" x14ac:dyDescent="0.2">
      <c r="C78" t="s">
        <v>23</v>
      </c>
      <c r="D78" s="7"/>
    </row>
    <row r="79" spans="3:4" x14ac:dyDescent="0.2">
      <c r="C79" t="s">
        <v>82</v>
      </c>
      <c r="D79" s="7"/>
    </row>
    <row r="80" spans="3:4" x14ac:dyDescent="0.2">
      <c r="C80" t="s">
        <v>83</v>
      </c>
      <c r="D80" s="7"/>
    </row>
    <row r="81" spans="3:4" x14ac:dyDescent="0.2">
      <c r="C81" t="s">
        <v>84</v>
      </c>
      <c r="D81" s="7"/>
    </row>
    <row r="82" spans="3:4" x14ac:dyDescent="0.2">
      <c r="C82" t="s">
        <v>85</v>
      </c>
      <c r="D82" s="7"/>
    </row>
    <row r="83" spans="3:4" x14ac:dyDescent="0.2">
      <c r="C83" t="s">
        <v>86</v>
      </c>
      <c r="D83" s="7"/>
    </row>
    <row r="84" spans="3:4" x14ac:dyDescent="0.2">
      <c r="C84" t="s">
        <v>87</v>
      </c>
      <c r="D84" s="7"/>
    </row>
    <row r="85" spans="3:4" x14ac:dyDescent="0.2">
      <c r="C85" t="s">
        <v>88</v>
      </c>
      <c r="D85" s="7"/>
    </row>
    <row r="86" spans="3:4" x14ac:dyDescent="0.2">
      <c r="C86" t="s">
        <v>89</v>
      </c>
      <c r="D86" s="7"/>
    </row>
    <row r="87" spans="3:4" x14ac:dyDescent="0.2">
      <c r="C87" t="s">
        <v>90</v>
      </c>
      <c r="D87" s="7"/>
    </row>
    <row r="88" spans="3:4" x14ac:dyDescent="0.2">
      <c r="C88" t="s">
        <v>91</v>
      </c>
      <c r="D88" s="7"/>
    </row>
    <row r="89" spans="3:4" x14ac:dyDescent="0.2">
      <c r="C89" t="s">
        <v>92</v>
      </c>
      <c r="D89" s="7"/>
    </row>
    <row r="90" spans="3:4" x14ac:dyDescent="0.2">
      <c r="C90" t="s">
        <v>93</v>
      </c>
      <c r="D90" s="7"/>
    </row>
    <row r="91" spans="3:4" x14ac:dyDescent="0.2">
      <c r="C91" t="s">
        <v>94</v>
      </c>
      <c r="D91" s="7"/>
    </row>
    <row r="92" spans="3:4" x14ac:dyDescent="0.2">
      <c r="C92" t="s">
        <v>95</v>
      </c>
      <c r="D92" s="7"/>
    </row>
    <row r="93" spans="3:4" x14ac:dyDescent="0.2">
      <c r="C93" t="s">
        <v>96</v>
      </c>
      <c r="D93" s="7"/>
    </row>
    <row r="94" spans="3:4" x14ac:dyDescent="0.2">
      <c r="C94" t="s">
        <v>97</v>
      </c>
      <c r="D94" s="7"/>
    </row>
    <row r="95" spans="3:4" x14ac:dyDescent="0.2">
      <c r="C95" t="s">
        <v>98</v>
      </c>
      <c r="D95" s="7"/>
    </row>
    <row r="96" spans="3:4" x14ac:dyDescent="0.2">
      <c r="C96" t="s">
        <v>99</v>
      </c>
      <c r="D96" s="7"/>
    </row>
    <row r="97" spans="3:4" x14ac:dyDescent="0.2">
      <c r="C97" t="s">
        <v>100</v>
      </c>
      <c r="D97" s="7"/>
    </row>
    <row r="98" spans="3:4" x14ac:dyDescent="0.2">
      <c r="C98" t="s">
        <v>101</v>
      </c>
      <c r="D98" s="7"/>
    </row>
    <row r="99" spans="3:4" x14ac:dyDescent="0.2">
      <c r="C99" t="s">
        <v>102</v>
      </c>
      <c r="D99" s="7"/>
    </row>
    <row r="100" spans="3:4" x14ac:dyDescent="0.2">
      <c r="C100" t="s">
        <v>103</v>
      </c>
      <c r="D100" s="7"/>
    </row>
    <row r="101" spans="3:4" x14ac:dyDescent="0.2">
      <c r="C101" t="s">
        <v>104</v>
      </c>
      <c r="D101" s="7"/>
    </row>
    <row r="102" spans="3:4" x14ac:dyDescent="0.2">
      <c r="C102" t="s">
        <v>105</v>
      </c>
      <c r="D102" s="7"/>
    </row>
    <row r="103" spans="3:4" x14ac:dyDescent="0.2">
      <c r="C103" t="s">
        <v>204</v>
      </c>
      <c r="D103" s="7"/>
    </row>
    <row r="104" spans="3:4" x14ac:dyDescent="0.2">
      <c r="C104" t="s">
        <v>205</v>
      </c>
      <c r="D104" s="7"/>
    </row>
    <row r="105" spans="3:4" x14ac:dyDescent="0.2">
      <c r="C105" t="s">
        <v>17</v>
      </c>
      <c r="D105" s="7"/>
    </row>
    <row r="106" spans="3:4" x14ac:dyDescent="0.2">
      <c r="C106" t="s">
        <v>206</v>
      </c>
      <c r="D106" s="7"/>
    </row>
    <row r="107" spans="3:4" x14ac:dyDescent="0.2">
      <c r="C107" t="s">
        <v>207</v>
      </c>
      <c r="D107" s="7"/>
    </row>
    <row r="108" spans="3:4" x14ac:dyDescent="0.2">
      <c r="C108" t="s">
        <v>208</v>
      </c>
      <c r="D108" s="7"/>
    </row>
    <row r="109" spans="3:4" x14ac:dyDescent="0.2">
      <c r="C109" t="s">
        <v>106</v>
      </c>
      <c r="D109" s="7"/>
    </row>
    <row r="110" spans="3:4" x14ac:dyDescent="0.2">
      <c r="C110" t="s">
        <v>107</v>
      </c>
      <c r="D110" s="7"/>
    </row>
    <row r="111" spans="3:4" x14ac:dyDescent="0.2">
      <c r="C111" t="s">
        <v>108</v>
      </c>
      <c r="D111" s="7"/>
    </row>
    <row r="112" spans="3:4" x14ac:dyDescent="0.2">
      <c r="C112" t="s">
        <v>109</v>
      </c>
      <c r="D112" s="7"/>
    </row>
    <row r="113" spans="3:4" x14ac:dyDescent="0.2">
      <c r="C113" t="s">
        <v>110</v>
      </c>
      <c r="D113" s="7"/>
    </row>
    <row r="114" spans="3:4" x14ac:dyDescent="0.2">
      <c r="C114" t="s">
        <v>111</v>
      </c>
      <c r="D114" s="7"/>
    </row>
    <row r="115" spans="3:4" x14ac:dyDescent="0.2">
      <c r="C115" t="s">
        <v>112</v>
      </c>
      <c r="D115" s="7"/>
    </row>
    <row r="116" spans="3:4" x14ac:dyDescent="0.2">
      <c r="C116" t="s">
        <v>113</v>
      </c>
      <c r="D116" s="7"/>
    </row>
    <row r="117" spans="3:4" x14ac:dyDescent="0.2">
      <c r="C117" t="s">
        <v>114</v>
      </c>
      <c r="D117" s="7"/>
    </row>
    <row r="118" spans="3:4" x14ac:dyDescent="0.2">
      <c r="C118" t="s">
        <v>115</v>
      </c>
      <c r="D118" s="7"/>
    </row>
    <row r="119" spans="3:4" x14ac:dyDescent="0.2">
      <c r="C119" t="s">
        <v>116</v>
      </c>
      <c r="D119" s="7"/>
    </row>
    <row r="120" spans="3:4" x14ac:dyDescent="0.2">
      <c r="C120" t="s">
        <v>117</v>
      </c>
      <c r="D120" s="7"/>
    </row>
    <row r="121" spans="3:4" x14ac:dyDescent="0.2">
      <c r="C121" t="s">
        <v>11</v>
      </c>
      <c r="D121" s="7"/>
    </row>
    <row r="122" spans="3:4" x14ac:dyDescent="0.2">
      <c r="C122" t="s">
        <v>118</v>
      </c>
      <c r="D122" s="7"/>
    </row>
    <row r="123" spans="3:4" x14ac:dyDescent="0.2">
      <c r="C123" t="s">
        <v>119</v>
      </c>
      <c r="D123" s="7"/>
    </row>
    <row r="124" spans="3:4" x14ac:dyDescent="0.2">
      <c r="C124" t="s">
        <v>120</v>
      </c>
      <c r="D124" s="7"/>
    </row>
    <row r="125" spans="3:4" x14ac:dyDescent="0.2">
      <c r="C125" t="s">
        <v>121</v>
      </c>
      <c r="D125" s="7"/>
    </row>
    <row r="126" spans="3:4" x14ac:dyDescent="0.2">
      <c r="C126" t="s">
        <v>122</v>
      </c>
      <c r="D126" s="7"/>
    </row>
    <row r="127" spans="3:4" x14ac:dyDescent="0.2">
      <c r="C127" t="s">
        <v>3</v>
      </c>
      <c r="D127" s="7"/>
    </row>
    <row r="128" spans="3:4" x14ac:dyDescent="0.2">
      <c r="C128" t="s">
        <v>197</v>
      </c>
      <c r="D128" s="7"/>
    </row>
    <row r="129" spans="3:4" x14ac:dyDescent="0.2">
      <c r="C129" t="s">
        <v>123</v>
      </c>
      <c r="D129" s="7"/>
    </row>
    <row r="130" spans="3:4" x14ac:dyDescent="0.2">
      <c r="C130" t="s">
        <v>124</v>
      </c>
      <c r="D130" s="7"/>
    </row>
    <row r="131" spans="3:4" x14ac:dyDescent="0.2">
      <c r="C131" t="s">
        <v>125</v>
      </c>
      <c r="D131" s="7"/>
    </row>
    <row r="132" spans="3:4" x14ac:dyDescent="0.2">
      <c r="C132" t="s">
        <v>209</v>
      </c>
      <c r="D132" s="7"/>
    </row>
    <row r="133" spans="3:4" x14ac:dyDescent="0.2">
      <c r="C133" t="s">
        <v>126</v>
      </c>
      <c r="D133" s="7"/>
    </row>
    <row r="134" spans="3:4" x14ac:dyDescent="0.2">
      <c r="C134" t="s">
        <v>127</v>
      </c>
      <c r="D134" s="7"/>
    </row>
    <row r="135" spans="3:4" x14ac:dyDescent="0.2">
      <c r="C135" t="s">
        <v>128</v>
      </c>
      <c r="D135" s="7"/>
    </row>
    <row r="136" spans="3:4" x14ac:dyDescent="0.2">
      <c r="C136" t="s">
        <v>129</v>
      </c>
      <c r="D136" s="7"/>
    </row>
    <row r="137" spans="3:4" x14ac:dyDescent="0.2">
      <c r="C137" t="s">
        <v>130</v>
      </c>
      <c r="D137" s="7"/>
    </row>
    <row r="138" spans="3:4" x14ac:dyDescent="0.2">
      <c r="C138" t="s">
        <v>131</v>
      </c>
      <c r="D138" s="7"/>
    </row>
    <row r="139" spans="3:4" x14ac:dyDescent="0.2">
      <c r="C139" t="s">
        <v>132</v>
      </c>
      <c r="D139" s="7"/>
    </row>
    <row r="140" spans="3:4" x14ac:dyDescent="0.2">
      <c r="C140" t="s">
        <v>133</v>
      </c>
      <c r="D140" s="7"/>
    </row>
    <row r="141" spans="3:4" x14ac:dyDescent="0.2">
      <c r="C141" t="s">
        <v>134</v>
      </c>
      <c r="D141" s="7"/>
    </row>
    <row r="142" spans="3:4" x14ac:dyDescent="0.2">
      <c r="C142" t="s">
        <v>210</v>
      </c>
      <c r="D142" s="7"/>
    </row>
    <row r="143" spans="3:4" x14ac:dyDescent="0.2">
      <c r="C143" t="s">
        <v>135</v>
      </c>
      <c r="D143" s="7"/>
    </row>
    <row r="144" spans="3:4" x14ac:dyDescent="0.2">
      <c r="C144" t="s">
        <v>136</v>
      </c>
      <c r="D144" s="7"/>
    </row>
    <row r="145" spans="3:4" x14ac:dyDescent="0.2">
      <c r="C145" t="s">
        <v>222</v>
      </c>
      <c r="D145" s="7"/>
    </row>
    <row r="146" spans="3:4" x14ac:dyDescent="0.2">
      <c r="C146" t="s">
        <v>137</v>
      </c>
      <c r="D146" s="7"/>
    </row>
    <row r="147" spans="3:4" x14ac:dyDescent="0.2">
      <c r="C147" t="s">
        <v>138</v>
      </c>
      <c r="D147" s="7"/>
    </row>
    <row r="148" spans="3:4" x14ac:dyDescent="0.2">
      <c r="C148" t="s">
        <v>139</v>
      </c>
      <c r="D148" s="7"/>
    </row>
    <row r="149" spans="3:4" x14ac:dyDescent="0.2">
      <c r="C149" t="s">
        <v>140</v>
      </c>
      <c r="D149" s="7"/>
    </row>
    <row r="150" spans="3:4" x14ac:dyDescent="0.2">
      <c r="C150" t="s">
        <v>141</v>
      </c>
      <c r="D150" s="7"/>
    </row>
    <row r="151" spans="3:4" x14ac:dyDescent="0.2">
      <c r="C151" t="s">
        <v>142</v>
      </c>
      <c r="D151" s="7"/>
    </row>
    <row r="152" spans="3:4" x14ac:dyDescent="0.2">
      <c r="C152" t="s">
        <v>143</v>
      </c>
      <c r="D152" s="7"/>
    </row>
    <row r="153" spans="3:4" x14ac:dyDescent="0.2">
      <c r="C153" t="s">
        <v>144</v>
      </c>
      <c r="D153" s="7"/>
    </row>
    <row r="154" spans="3:4" x14ac:dyDescent="0.2">
      <c r="C154" t="s">
        <v>145</v>
      </c>
      <c r="D154" s="7"/>
    </row>
    <row r="155" spans="3:4" x14ac:dyDescent="0.2">
      <c r="C155" t="s">
        <v>146</v>
      </c>
      <c r="D155" s="7"/>
    </row>
    <row r="156" spans="3:4" x14ac:dyDescent="0.2">
      <c r="C156" t="s">
        <v>147</v>
      </c>
      <c r="D156" s="7"/>
    </row>
    <row r="157" spans="3:4" x14ac:dyDescent="0.2">
      <c r="C157" t="s">
        <v>148</v>
      </c>
      <c r="D157" s="7"/>
    </row>
    <row r="158" spans="3:4" x14ac:dyDescent="0.2">
      <c r="C158" t="s">
        <v>149</v>
      </c>
      <c r="D158" s="7"/>
    </row>
    <row r="159" spans="3:4" x14ac:dyDescent="0.2">
      <c r="C159" t="s">
        <v>150</v>
      </c>
      <c r="D159" s="7"/>
    </row>
    <row r="160" spans="3:4" x14ac:dyDescent="0.2">
      <c r="C160" t="s">
        <v>151</v>
      </c>
      <c r="D160" s="7"/>
    </row>
    <row r="161" spans="3:4" x14ac:dyDescent="0.2">
      <c r="C161" t="s">
        <v>22</v>
      </c>
      <c r="D161" s="7"/>
    </row>
    <row r="162" spans="3:4" x14ac:dyDescent="0.2">
      <c r="C162" t="s">
        <v>211</v>
      </c>
      <c r="D162" s="7"/>
    </row>
    <row r="163" spans="3:4" x14ac:dyDescent="0.2">
      <c r="C163" t="s">
        <v>25</v>
      </c>
      <c r="D163" s="7"/>
    </row>
    <row r="164" spans="3:4" x14ac:dyDescent="0.2">
      <c r="C164" t="s">
        <v>21</v>
      </c>
      <c r="D164" s="7"/>
    </row>
    <row r="165" spans="3:4" x14ac:dyDescent="0.2">
      <c r="C165" t="s">
        <v>152</v>
      </c>
      <c r="D165" s="7"/>
    </row>
    <row r="166" spans="3:4" x14ac:dyDescent="0.2">
      <c r="C166" t="s">
        <v>153</v>
      </c>
      <c r="D166" s="7"/>
    </row>
    <row r="167" spans="3:4" x14ac:dyDescent="0.2">
      <c r="C167" t="s">
        <v>154</v>
      </c>
      <c r="D167" s="7"/>
    </row>
    <row r="168" spans="3:4" x14ac:dyDescent="0.2">
      <c r="C168" t="s">
        <v>220</v>
      </c>
      <c r="D168" s="7"/>
    </row>
    <row r="169" spans="3:4" x14ac:dyDescent="0.2">
      <c r="C169" t="s">
        <v>212</v>
      </c>
      <c r="D169" s="7"/>
    </row>
    <row r="170" spans="3:4" x14ac:dyDescent="0.2">
      <c r="C170" t="s">
        <v>155</v>
      </c>
      <c r="D170" s="7"/>
    </row>
    <row r="171" spans="3:4" x14ac:dyDescent="0.2">
      <c r="C171" t="s">
        <v>156</v>
      </c>
      <c r="D171" s="7"/>
    </row>
    <row r="172" spans="3:4" x14ac:dyDescent="0.2">
      <c r="C172" t="s">
        <v>157</v>
      </c>
      <c r="D172" s="7"/>
    </row>
    <row r="173" spans="3:4" x14ac:dyDescent="0.2">
      <c r="C173" t="s">
        <v>158</v>
      </c>
      <c r="D173" s="7"/>
    </row>
    <row r="174" spans="3:4" x14ac:dyDescent="0.2">
      <c r="C174" t="s">
        <v>159</v>
      </c>
      <c r="D174" s="7"/>
    </row>
    <row r="175" spans="3:4" x14ac:dyDescent="0.2">
      <c r="C175" t="s">
        <v>160</v>
      </c>
      <c r="D175" s="7"/>
    </row>
    <row r="176" spans="3:4" x14ac:dyDescent="0.2">
      <c r="C176" t="s">
        <v>161</v>
      </c>
      <c r="D176" s="7"/>
    </row>
    <row r="177" spans="3:4" x14ac:dyDescent="0.2">
      <c r="C177" t="s">
        <v>162</v>
      </c>
      <c r="D177" s="7"/>
    </row>
    <row r="178" spans="3:4" x14ac:dyDescent="0.2">
      <c r="C178" t="s">
        <v>213</v>
      </c>
      <c r="D178" s="7"/>
    </row>
    <row r="179" spans="3:4" x14ac:dyDescent="0.2">
      <c r="C179" t="s">
        <v>214</v>
      </c>
      <c r="D179" s="7"/>
    </row>
    <row r="180" spans="3:4" x14ac:dyDescent="0.2">
      <c r="C180" t="s">
        <v>215</v>
      </c>
      <c r="D180" s="7"/>
    </row>
    <row r="181" spans="3:4" x14ac:dyDescent="0.2">
      <c r="C181" t="s">
        <v>216</v>
      </c>
      <c r="D181" s="7"/>
    </row>
    <row r="182" spans="3:4" x14ac:dyDescent="0.2">
      <c r="C182" t="s">
        <v>217</v>
      </c>
      <c r="D182" s="7"/>
    </row>
    <row r="183" spans="3:4" x14ac:dyDescent="0.2">
      <c r="C183" t="s">
        <v>218</v>
      </c>
      <c r="D183" s="7"/>
    </row>
    <row r="184" spans="3:4" x14ac:dyDescent="0.2">
      <c r="C184" t="s">
        <v>219</v>
      </c>
      <c r="D184" s="7"/>
    </row>
    <row r="185" spans="3:4" x14ac:dyDescent="0.2">
      <c r="C185" t="s">
        <v>12</v>
      </c>
      <c r="D185" s="7"/>
    </row>
    <row r="186" spans="3:4" x14ac:dyDescent="0.2">
      <c r="C186" t="s">
        <v>163</v>
      </c>
      <c r="D186" s="8"/>
    </row>
    <row r="187" spans="3:4" x14ac:dyDescent="0.2">
      <c r="C187" t="s">
        <v>164</v>
      </c>
      <c r="D187" s="8"/>
    </row>
    <row r="188" spans="3:4" x14ac:dyDescent="0.2">
      <c r="C188" t="s">
        <v>336</v>
      </c>
    </row>
  </sheetData>
  <sortState xmlns:xlrd2="http://schemas.microsoft.com/office/spreadsheetml/2017/richdata2" ref="F2:F176">
    <sortCondition ref="F2:F176"/>
  </sortState>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95CD9-523E-4CBA-86BD-4C433C8A5435}">
  <dimension ref="A1:A15"/>
  <sheetViews>
    <sheetView workbookViewId="0">
      <selection activeCell="A7" sqref="A7"/>
    </sheetView>
  </sheetViews>
  <sheetFormatPr baseColWidth="10" defaultColWidth="8.83203125" defaultRowHeight="16" x14ac:dyDescent="0.2"/>
  <sheetData>
    <row r="1" spans="1:1" x14ac:dyDescent="0.2">
      <c r="A1" t="s">
        <v>270</v>
      </c>
    </row>
    <row r="2" spans="1:1" x14ac:dyDescent="0.2">
      <c r="A2" t="s">
        <v>271</v>
      </c>
    </row>
    <row r="3" spans="1:1" x14ac:dyDescent="0.2">
      <c r="A3" t="s">
        <v>272</v>
      </c>
    </row>
    <row r="4" spans="1:1" x14ac:dyDescent="0.2">
      <c r="A4" t="s">
        <v>273</v>
      </c>
    </row>
    <row r="5" spans="1:1" x14ac:dyDescent="0.2">
      <c r="A5" t="s">
        <v>274</v>
      </c>
    </row>
    <row r="6" spans="1:1" x14ac:dyDescent="0.2">
      <c r="A6" t="s">
        <v>275</v>
      </c>
    </row>
    <row r="7" spans="1:1" x14ac:dyDescent="0.2">
      <c r="A7" t="s">
        <v>276</v>
      </c>
    </row>
    <row r="8" spans="1:1" x14ac:dyDescent="0.2">
      <c r="A8" t="s">
        <v>277</v>
      </c>
    </row>
    <row r="9" spans="1:1" x14ac:dyDescent="0.2">
      <c r="A9" t="s">
        <v>278</v>
      </c>
    </row>
    <row r="10" spans="1:1" x14ac:dyDescent="0.2">
      <c r="A10" t="s">
        <v>279</v>
      </c>
    </row>
    <row r="11" spans="1:1" x14ac:dyDescent="0.2">
      <c r="A11" t="s">
        <v>280</v>
      </c>
    </row>
    <row r="12" spans="1:1" x14ac:dyDescent="0.2">
      <c r="A12" t="s">
        <v>281</v>
      </c>
    </row>
    <row r="13" spans="1:1" x14ac:dyDescent="0.2">
      <c r="A13" t="s">
        <v>282</v>
      </c>
    </row>
    <row r="14" spans="1:1" x14ac:dyDescent="0.2">
      <c r="A14" t="s">
        <v>283</v>
      </c>
    </row>
    <row r="15" spans="1:1" x14ac:dyDescent="0.2">
      <c r="A15" t="s">
        <v>284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DictionaryName</vt:lpstr>
      <vt:lpstr>Definitions</vt:lpstr>
      <vt:lpstr>AssociatedElements</vt:lpstr>
      <vt:lpstr>Lists</vt:lpstr>
      <vt:lpstr>Addtional Example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dcterms:created xsi:type="dcterms:W3CDTF">2018-10-28T20:07:54Z</dcterms:created>
  <dcterms:modified xsi:type="dcterms:W3CDTF">2025-04-25T21:44:18Z</dcterms:modified>
</cp:coreProperties>
</file>