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dictionaries/"/>
    </mc:Choice>
  </mc:AlternateContent>
  <xr:revisionPtr revIDLastSave="0" documentId="8_{BFE1F728-29DB-C249-BD9D-D1E12B9B1B2D}" xr6:coauthVersionLast="47" xr6:coauthVersionMax="47" xr10:uidLastSave="{00000000-0000-0000-0000-000000000000}"/>
  <bookViews>
    <workbookView xWindow="17780" yWindow="808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2" l="1"/>
  <c r="A2" i="1"/>
</calcChain>
</file>

<file path=xl/sharedStrings.xml><?xml version="1.0" encoding="utf-8"?>
<sst xmlns="http://schemas.openxmlformats.org/spreadsheetml/2006/main" count="342" uniqueCount="269">
  <si>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</si>
  <si>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</si>
  <si>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</si>
  <si>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</si>
  <si>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</si>
  <si>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</si>
  <si>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</si>
  <si>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</si>
  <si>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</si>
  <si>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</si>
  <si>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</si>
  <si>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</si>
  <si>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</si>
  <si>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</si>
  <si>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</si>
  <si>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</si>
  <si>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</si>
  <si>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</si>
  <si>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</si>
  <si>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</si>
  <si>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</si>
  <si>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</si>
  <si>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</si>
  <si>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</si>
  <si>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</si>
  <si>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</si>
  <si>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</si>
  <si>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</si>
  <si>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</si>
  <si>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</si>
  <si>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</si>
  <si>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</si>
  <si>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</si>
  <si>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</si>
  <si>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</si>
  <si>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</si>
  <si>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</si>
  <si>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</si>
  <si>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</si>
  <si>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</si>
  <si>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</si>
  <si>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</si>
  <si>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</si>
  <si>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</si>
  <si>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</si>
  <si>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</si>
  <si>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</si>
  <si>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</si>
  <si>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</si>
  <si>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</si>
  <si>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</si>
  <si>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</si>
  <si>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</si>
  <si>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</si>
  <si>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</si>
  <si>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</si>
  <si>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</si>
  <si>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</si>
  <si>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</si>
  <si>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</si>
  <si>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</si>
  <si>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</si>
  <si>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</si>
  <si>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</si>
  <si>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</si>
  <si>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</si>
  <si>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</si>
  <si>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</si>
  <si>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</si>
  <si>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</si>
  <si>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</si>
  <si>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</si>
  <si>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</si>
  <si>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</si>
  <si>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</si>
  <si>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</si>
  <si>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</si>
  <si>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</si>
  <si>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</si>
  <si>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</si>
  <si>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</si>
  <si>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</si>
  <si>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</si>
  <si>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</si>
  <si>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</si>
  <si>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</si>
  <si>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</si>
  <si>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</si>
  <si>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</si>
  <si>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</si>
  <si>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</si>
  <si>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</si>
  <si>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</si>
  <si>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</si>
  <si>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</si>
  <si>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</si>
  <si>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</si>
  <si>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</si>
  <si>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</si>
  <si>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</si>
  <si>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</si>
  <si>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</si>
  <si>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</si>
  <si>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</si>
  <si>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</si>
  <si>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</si>
  <si>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</si>
  <si>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</si>
  <si>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</si>
  <si>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</si>
  <si>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</si>
  <si>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</si>
  <si>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</si>
  <si>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</si>
  <si>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</si>
  <si>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</si>
  <si>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</si>
  <si>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</si>
  <si>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</si>
  <si>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</si>
  <si>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</si>
  <si>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</si>
  <si>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</si>
  <si>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</si>
  <si>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</si>
  <si>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</si>
  <si>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</si>
  <si>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</si>
  <si>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</si>
  <si>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</si>
  <si>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</si>
  <si>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</si>
  <si>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</si>
  <si>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</si>
  <si>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</si>
  <si>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</si>
  <si>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</si>
  <si>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</si>
  <si>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</si>
  <si>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</si>
  <si>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</si>
  <si>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</si>
  <si>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</si>
  <si>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</si>
  <si>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</si>
  <si>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</si>
  <si>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</si>
  <si>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</si>
  <si>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</si>
  <si>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</si>
  <si>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</si>
  <si>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</si>
  <si>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</si>
  <si>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</si>
  <si>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</si>
  <si>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</si>
  <si>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</si>
  <si>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</si>
  <si>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</si>
  <si>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</si>
  <si>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</si>
  <si>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</si>
  <si>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</si>
  <si>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</si>
  <si>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</si>
  <si>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</si>
  <si>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</si>
  <si>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</si>
  <si>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</si>
  <si>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</si>
  <si>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</si>
  <si>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</si>
  <si>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</si>
  <si>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</si>
  <si>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</si>
  <si>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</si>
  <si>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</si>
  <si>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</si>
  <si>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</si>
  <si>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</si>
  <si>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</si>
  <si>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</si>
  <si>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</si>
  <si>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</si>
  <si>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</si>
  <si>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</si>
  <si>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</si>
  <si>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</si>
  <si>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</si>
  <si>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</si>
  <si>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</si>
  <si>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</si>
  <si>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</si>
  <si>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</si>
  <si>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</si>
  <si>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</si>
  <si>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</si>
  <si>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</si>
  <si>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</si>
  <si>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</si>
  <si>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</si>
  <si>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</si>
  <si>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</si>
  <si>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</si>
  <si>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</si>
  <si>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</si>
  <si>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</si>
  <si>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</si>
  <si>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</si>
  <si>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</si>
  <si>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</si>
  <si>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</si>
  <si>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</si>
  <si>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</si>
  <si>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</si>
  <si>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</si>
  <si>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</si>
  <si>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</si>
  <si>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</si>
  <si>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</si>
  <si>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</si>
  <si>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</si>
  <si>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</si>
  <si>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</si>
  <si>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</si>
  <si>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</si>
  <si>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</si>
  <si>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</si>
  <si>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</si>
  <si>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</si>
  <si>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</si>
  <si>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</si>
  <si>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</si>
  <si>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triaxialTestType</t>
  </si>
  <si>
    <t>triaxType</t>
  </si>
  <si>
    <t>DIGGS Triaxial Test Type Code List Definitions</t>
  </si>
  <si>
    <t>Test type codes for triaxial test procedures. These codes are used as values for the triaxialTestType property of the TriaxialTest procedure object.</t>
  </si>
  <si>
    <t>UNC</t>
  </si>
  <si>
    <t xml:space="preserve"> Unconfined Compressive test</t>
  </si>
  <si>
    <t>UU</t>
  </si>
  <si>
    <t xml:space="preserve"> Unconsolidated quick undrained (single stage)</t>
  </si>
  <si>
    <t>Single point UU Triaxial - quick test</t>
  </si>
  <si>
    <t>UUM</t>
  </si>
  <si>
    <t xml:space="preserve"> Unconsolidated quick undrained (multi-stage)</t>
  </si>
  <si>
    <t>Multi point UU Triaxial test</t>
  </si>
  <si>
    <t>CADC</t>
  </si>
  <si>
    <t xml:space="preserve"> Anisotropically consolidated drained compression with pwp measurement</t>
  </si>
  <si>
    <t>CADE</t>
  </si>
  <si>
    <t xml:space="preserve"> Anisotropically consolidated drained extension with pwp measurement</t>
  </si>
  <si>
    <t>CAUC</t>
  </si>
  <si>
    <t xml:space="preserve"> Anisotropically consolidated undrained compression with pwp measurement</t>
  </si>
  <si>
    <t>CAUE</t>
  </si>
  <si>
    <t xml:space="preserve"> Anisotropically consolidated undrained extension with pwp measurement</t>
  </si>
  <si>
    <t>CD</t>
  </si>
  <si>
    <t xml:space="preserve"> Consolidated drained (single stage)</t>
  </si>
  <si>
    <t>CDM</t>
  </si>
  <si>
    <t xml:space="preserve"> Consolidated drained (multi-stage)</t>
  </si>
  <si>
    <t>CIDC</t>
  </si>
  <si>
    <t xml:space="preserve"> Isotropically consolidated drained compression with pwp measurement</t>
  </si>
  <si>
    <t>CIDE</t>
  </si>
  <si>
    <t xml:space="preserve"> Isotropically consolidated drained extension with pwp measurement</t>
  </si>
  <si>
    <t>CU</t>
  </si>
  <si>
    <t xml:space="preserve"> Consolidated undrained with pwp measurement (single stage)</t>
  </si>
  <si>
    <t>CUM</t>
  </si>
  <si>
    <t xml:space="preserve"> Consolidated undrained with pwp measurement (multi-stage)</t>
  </si>
  <si>
    <t>UUP</t>
  </si>
  <si>
    <t xml:space="preserve"> Unconsolidated undrained with pwp measurement</t>
  </si>
  <si>
    <t>DIGGS</t>
  </si>
  <si>
    <t>//diggs_geo:TriaxialTest/diggs_geo:triaxialTestType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</si>
</sst>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color auto="1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ponti/GitHub/diggs-dictionaries/DIGGSDictionaryClassificationCodeASTMD2487.xlsx" TargetMode="External"/><Relationship Id="rId1" Type="http://schemas.openxmlformats.org/officeDocument/2006/relationships/externalLinkPath" Target="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tionaryName"/>
      <sheetName val="Definitions"/>
      <sheetName val="AssociatedElements"/>
      <sheetName val="Lists"/>
      <sheetName val="DIGGSDictionaryClassificationCo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3" dataDxfId="12">
  <autoFilter ref="A1:H15" xr:uid="{00000000-0009-0000-0100-000001000000}"/>
  <tableColumns count="8">
    <tableColumn id="1" xr3:uid="{00000000-0010-0000-0100-000001000000}" name="Start" dataDxfId="11">
      <calculatedColumnFormula>IF(ISNA(VLOOKUP(B2,AssociatedElements!B$2:B2839,1,FALSE)),"Not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0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4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IF(ISNA(VLOOKUP(B2,Definitions!B$2:B$1840,1,FALSE)),"Not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G2" sqref="G2:G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IF(ISNA(VLOOKUP(B2,AssociatedElements!B$2:B2839,1,FALSE)),"Not used","")</f>
        <v/>
      </c>
      <c r="B2" t="s">
        <v>237</v>
      </c>
      <c r="C2" t="s">
        <v>238</v>
      </c>
      <c r="D2" t="s">
        <v>238</v>
      </c>
      <c r="E2" s="14" t="s">
        <v>4</v>
      </c>
      <c r="G2" s="11" t="s">
        <v>267</v>
      </c>
    </row>
    <row r="3" spans="1:8" ht="17" x14ac:dyDescent="0.2">
      <c r="A3" s="15" t="str">
        <f>IF(ISNA(VLOOKUP(B3,AssociatedElements!B$2:B2840,1,FALSE)),"Not used","")</f>
        <v/>
      </c>
      <c r="B3" t="s">
        <v>239</v>
      </c>
      <c r="C3" t="s">
        <v>240</v>
      </c>
      <c r="D3" s="10" t="s">
        <v>241</v>
      </c>
      <c r="E3" s="14" t="s">
        <v>4</v>
      </c>
      <c r="G3" s="11" t="s">
        <v>267</v>
      </c>
    </row>
    <row r="4" spans="1:8" ht="17" x14ac:dyDescent="0.2">
      <c r="A4" s="15" t="str">
        <f>IF(ISNA(VLOOKUP(B4,AssociatedElements!B$2:B2841,1,FALSE)),"Not used","")</f>
        <v/>
      </c>
      <c r="B4" t="s">
        <v>242</v>
      </c>
      <c r="C4" t="s">
        <v>243</v>
      </c>
      <c r="D4" s="10" t="s">
        <v>244</v>
      </c>
      <c r="E4" s="14" t="s">
        <v>4</v>
      </c>
      <c r="G4" s="11" t="s">
        <v>267</v>
      </c>
    </row>
    <row r="5" spans="1:8" x14ac:dyDescent="0.2">
      <c r="A5" s="15" t="str">
        <f>IF(ISNA(VLOOKUP(B5,AssociatedElements!B$2:B2842,1,FALSE)),"Not used","")</f>
        <v/>
      </c>
      <c r="B5" t="s">
        <v>245</v>
      </c>
      <c r="C5" t="s">
        <v>246</v>
      </c>
      <c r="D5" t="s">
        <v>246</v>
      </c>
      <c r="E5" s="14" t="s">
        <v>4</v>
      </c>
      <c r="G5" s="11" t="s">
        <v>267</v>
      </c>
    </row>
    <row r="6" spans="1:8" x14ac:dyDescent="0.2">
      <c r="A6" s="15" t="str">
        <f>IF(ISNA(VLOOKUP(B6,AssociatedElements!B$2:B2843,1,FALSE)),"Not used","")</f>
        <v/>
      </c>
      <c r="B6" t="s">
        <v>247</v>
      </c>
      <c r="C6" t="s">
        <v>248</v>
      </c>
      <c r="D6" t="s">
        <v>248</v>
      </c>
      <c r="E6" s="14" t="s">
        <v>4</v>
      </c>
      <c r="G6" s="11" t="s">
        <v>267</v>
      </c>
    </row>
    <row r="7" spans="1:8" x14ac:dyDescent="0.2">
      <c r="A7" s="15" t="str">
        <f>IF(ISNA(VLOOKUP(B7,AssociatedElements!B$2:B2844,1,FALSE)),"Not used","")</f>
        <v/>
      </c>
      <c r="B7" t="s">
        <v>249</v>
      </c>
      <c r="C7" t="s">
        <v>250</v>
      </c>
      <c r="D7" t="s">
        <v>250</v>
      </c>
      <c r="E7" s="14" t="s">
        <v>4</v>
      </c>
      <c r="G7" s="11" t="s">
        <v>267</v>
      </c>
    </row>
    <row r="8" spans="1:8" x14ac:dyDescent="0.2">
      <c r="A8" s="15" t="str">
        <f>IF(ISNA(VLOOKUP(B8,AssociatedElements!B$2:B2845,1,FALSE)),"Not used","")</f>
        <v/>
      </c>
      <c r="B8" t="s">
        <v>251</v>
      </c>
      <c r="C8" t="s">
        <v>252</v>
      </c>
      <c r="D8" t="s">
        <v>252</v>
      </c>
      <c r="E8" s="14" t="s">
        <v>4</v>
      </c>
      <c r="G8" s="11" t="s">
        <v>267</v>
      </c>
    </row>
    <row r="9" spans="1:8" x14ac:dyDescent="0.2">
      <c r="A9" s="15" t="str">
        <f>IF(ISNA(VLOOKUP(B9,AssociatedElements!B$2:B2846,1,FALSE)),"Not used","")</f>
        <v/>
      </c>
      <c r="B9" t="s">
        <v>253</v>
      </c>
      <c r="C9" t="s">
        <v>254</v>
      </c>
      <c r="D9" t="s">
        <v>254</v>
      </c>
      <c r="E9" s="14" t="s">
        <v>4</v>
      </c>
      <c r="G9" s="11" t="s">
        <v>267</v>
      </c>
    </row>
    <row r="10" spans="1:8" x14ac:dyDescent="0.2">
      <c r="A10" s="15" t="str">
        <f>IF(ISNA(VLOOKUP(B10,AssociatedElements!B$2:B2847,1,FALSE)),"Not used","")</f>
        <v/>
      </c>
      <c r="B10" t="s">
        <v>255</v>
      </c>
      <c r="C10" t="s">
        <v>256</v>
      </c>
      <c r="D10" t="s">
        <v>256</v>
      </c>
      <c r="E10" s="14" t="s">
        <v>4</v>
      </c>
      <c r="G10" s="11" t="s">
        <v>267</v>
      </c>
    </row>
    <row r="11" spans="1:8" x14ac:dyDescent="0.2">
      <c r="A11" s="15" t="str">
        <f>IF(ISNA(VLOOKUP(B11,AssociatedElements!B$2:B2848,1,FALSE)),"Not used","")</f>
        <v/>
      </c>
      <c r="B11" t="s">
        <v>257</v>
      </c>
      <c r="C11" t="s">
        <v>258</v>
      </c>
      <c r="D11" t="s">
        <v>258</v>
      </c>
      <c r="E11" s="14" t="s">
        <v>4</v>
      </c>
      <c r="G11" s="11" t="s">
        <v>267</v>
      </c>
    </row>
    <row r="12" spans="1:8" x14ac:dyDescent="0.2">
      <c r="A12" s="15" t="str">
        <f>IF(ISNA(VLOOKUP(B12,AssociatedElements!B$2:B2849,1,FALSE)),"Not used","")</f>
        <v/>
      </c>
      <c r="B12" t="s">
        <v>259</v>
      </c>
      <c r="C12" t="s">
        <v>260</v>
      </c>
      <c r="D12" t="s">
        <v>260</v>
      </c>
      <c r="E12" s="14" t="s">
        <v>4</v>
      </c>
      <c r="G12" s="11" t="s">
        <v>267</v>
      </c>
    </row>
    <row r="13" spans="1:8" x14ac:dyDescent="0.2">
      <c r="A13" s="15" t="str">
        <f>IF(ISNA(VLOOKUP(B13,AssociatedElements!B$2:B2850,1,FALSE)),"Not used","")</f>
        <v/>
      </c>
      <c r="B13" t="s">
        <v>261</v>
      </c>
      <c r="C13" t="s">
        <v>262</v>
      </c>
      <c r="D13" t="s">
        <v>262</v>
      </c>
      <c r="E13" s="14" t="s">
        <v>4</v>
      </c>
      <c r="G13" s="11" t="s">
        <v>267</v>
      </c>
    </row>
    <row r="14" spans="1:8" x14ac:dyDescent="0.2">
      <c r="A14" s="15" t="str">
        <f>IF(ISNA(VLOOKUP(B14,AssociatedElements!B$2:B2851,1,FALSE)),"Not used","")</f>
        <v/>
      </c>
      <c r="B14" t="s">
        <v>263</v>
      </c>
      <c r="C14" t="s">
        <v>264</v>
      </c>
      <c r="D14" t="s">
        <v>264</v>
      </c>
      <c r="E14" s="14" t="s">
        <v>4</v>
      </c>
      <c r="G14" s="11" t="s">
        <v>267</v>
      </c>
    </row>
    <row r="15" spans="1:8" x14ac:dyDescent="0.2">
      <c r="A15" s="15" t="str">
        <f>IF(ISNA(VLOOKUP(B15,AssociatedElements!B$2:B2852,1,FALSE)),"Not used","")</f>
        <v/>
      </c>
      <c r="B15" t="s">
        <v>265</v>
      </c>
      <c r="C15" t="s">
        <v>266</v>
      </c>
      <c r="D15" t="s">
        <v>266</v>
      </c>
      <c r="E15" s="14" t="s">
        <v>4</v>
      </c>
      <c r="G15" s="11" t="s">
        <v>267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zoomScale="120" zoomScaleNormal="120" workbookViewId="0">
      <pane ySplit="1" topLeftCell="A2" activePane="bottomLeft" state="frozen"/>
      <selection pane="bottomLeft" activeCell="C2" sqref="C2:C1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IF(ISNA(VLOOKUP(B2,Definitions!B$2:B$1840,1,FALSE)),"Not listed","")</f>
        <v/>
      </c>
      <c r="B2" t="s">
        <v>237</v>
      </c>
      <c r="C2" s="3" t="s">
        <v>268</v>
      </c>
    </row>
    <row r="3" spans="1:4" x14ac:dyDescent="0.2">
      <c r="A3" s="16" t="str">
        <f>IF(ISNA(VLOOKUP(B3,Definitions!B$2:B$1840,1,FALSE)),"Not listed","")</f>
        <v/>
      </c>
      <c r="B3" t="s">
        <v>239</v>
      </c>
      <c r="C3" s="3" t="s">
        <v>268</v>
      </c>
    </row>
    <row r="4" spans="1:4" x14ac:dyDescent="0.2">
      <c r="A4" s="16" t="str">
        <f>IF(ISNA(VLOOKUP(B4,Definitions!B$2:B$1840,1,FALSE)),"Not listed","")</f>
        <v/>
      </c>
      <c r="B4" t="s">
        <v>242</v>
      </c>
      <c r="C4" s="3" t="s">
        <v>268</v>
      </c>
    </row>
    <row r="5" spans="1:4" x14ac:dyDescent="0.2">
      <c r="A5" s="16" t="str">
        <f>IF(ISNA(VLOOKUP(B5,Definitions!B$2:B$1840,1,FALSE)),"Not listed","")</f>
        <v/>
      </c>
      <c r="B5" t="s">
        <v>245</v>
      </c>
      <c r="C5" s="3" t="s">
        <v>268</v>
      </c>
    </row>
    <row r="6" spans="1:4" x14ac:dyDescent="0.2">
      <c r="A6" s="16" t="str">
        <f>IF(ISNA(VLOOKUP(B6,Definitions!B$2:B$1840,1,FALSE)),"Not listed","")</f>
        <v/>
      </c>
      <c r="B6" t="s">
        <v>247</v>
      </c>
      <c r="C6" s="3" t="s">
        <v>268</v>
      </c>
    </row>
    <row r="7" spans="1:4" x14ac:dyDescent="0.2">
      <c r="A7" s="16" t="str">
        <f>IF(ISNA(VLOOKUP(B7,Definitions!B$2:B$1840,1,FALSE)),"Not listed","")</f>
        <v/>
      </c>
      <c r="B7" t="s">
        <v>249</v>
      </c>
      <c r="C7" s="3" t="s">
        <v>268</v>
      </c>
    </row>
    <row r="8" spans="1:4" x14ac:dyDescent="0.2">
      <c r="A8" s="16" t="str">
        <f>IF(ISNA(VLOOKUP(B8,Definitions!B$2:B$1840,1,FALSE)),"Not listed","")</f>
        <v/>
      </c>
      <c r="B8" t="s">
        <v>251</v>
      </c>
      <c r="C8" s="3" t="s">
        <v>268</v>
      </c>
    </row>
    <row r="9" spans="1:4" x14ac:dyDescent="0.2">
      <c r="A9" s="16" t="str">
        <f>IF(ISNA(VLOOKUP(B9,Definitions!B$2:B$1840,1,FALSE)),"Not listed","")</f>
        <v/>
      </c>
      <c r="B9" t="s">
        <v>253</v>
      </c>
      <c r="C9" s="3" t="s">
        <v>268</v>
      </c>
    </row>
    <row r="10" spans="1:4" x14ac:dyDescent="0.2">
      <c r="A10" s="16" t="str">
        <f>IF(ISNA(VLOOKUP(B10,Definitions!B$2:B$1840,1,FALSE)),"Not listed","")</f>
        <v/>
      </c>
      <c r="B10" t="s">
        <v>255</v>
      </c>
      <c r="C10" s="3" t="s">
        <v>268</v>
      </c>
    </row>
    <row r="11" spans="1:4" x14ac:dyDescent="0.2">
      <c r="A11" s="16" t="str">
        <f>IF(ISNA(VLOOKUP(B11,Definitions!B$2:B$1840,1,FALSE)),"Not listed","")</f>
        <v/>
      </c>
      <c r="B11" t="s">
        <v>257</v>
      </c>
      <c r="C11" s="3" t="s">
        <v>268</v>
      </c>
    </row>
    <row r="12" spans="1:4" x14ac:dyDescent="0.2">
      <c r="A12" s="16" t="str">
        <f>IF(ISNA(VLOOKUP(B12,Definitions!B$2:B$1840,1,FALSE)),"Not listed","")</f>
        <v/>
      </c>
      <c r="B12" t="s">
        <v>259</v>
      </c>
      <c r="C12" s="3" t="s">
        <v>268</v>
      </c>
    </row>
    <row r="13" spans="1:4" x14ac:dyDescent="0.2">
      <c r="A13" s="16" t="str">
        <f>IF(ISNA(VLOOKUP(B13,Definitions!B$2:B$1840,1,FALSE)),"Not listed","")</f>
        <v/>
      </c>
      <c r="B13" t="s">
        <v>261</v>
      </c>
      <c r="C13" s="3" t="s">
        <v>268</v>
      </c>
    </row>
    <row r="14" spans="1:4" x14ac:dyDescent="0.2">
      <c r="A14" s="16" t="str">
        <f>IF(ISNA(VLOOKUP(B14,Definitions!B$2:B$1840,1,FALSE)),"Not listed","")</f>
        <v/>
      </c>
      <c r="B14" t="s">
        <v>263</v>
      </c>
      <c r="C14" s="3" t="s">
        <v>268</v>
      </c>
    </row>
    <row r="15" spans="1:4" x14ac:dyDescent="0.2">
      <c r="A15" s="16" t="str">
        <f>IF(ISNA(VLOOKUP(B15,Definitions!B$2:B$1840,1,FALSE)),"Not listed","")</f>
        <v/>
      </c>
      <c r="B15" t="s">
        <v>265</v>
      </c>
      <c r="C15" s="3" t="s">
        <v>268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2024-02-09T06:15:40Z</dcterms:modified>
</cp:coreProperties>
</file>