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 Planilha de fluxo de caixa" sheetId="1" r:id="rId4"/>
  </sheets>
  <definedNames/>
  <calcPr/>
</workbook>
</file>

<file path=xl/sharedStrings.xml><?xml version="1.0" encoding="utf-8"?>
<sst xmlns="http://schemas.openxmlformats.org/spreadsheetml/2006/main" count="104" uniqueCount="104">
  <si>
    <t xml:space="preserve">   Planilha de fluxo de caixa</t>
  </si>
  <si>
    <r>
      <rPr>
        <rFont val="Roboto, Arial"/>
        <color rgb="FFFFFFFF"/>
      </rPr>
      <t xml:space="preserve">     LEMBRETE: preencha </t>
    </r>
    <r>
      <rPr>
        <rFont val="Roboto, Arial"/>
        <b/>
        <color rgb="FFFFFFFF"/>
      </rPr>
      <t>apenas</t>
    </r>
    <r>
      <rPr>
        <rFont val="Roboto, Arial"/>
        <color rgb="FFFFFFFF"/>
      </rPr>
      <t xml:space="preserve"> os campos em branco. Os campos em cinza serão calculados automaticamente.</t>
    </r>
  </si>
  <si>
    <t>Mês de referência</t>
  </si>
  <si>
    <t>Exemplo</t>
  </si>
  <si>
    <t>Janeiro</t>
  </si>
  <si>
    <t>Fevereiro</t>
  </si>
  <si>
    <t>Março</t>
  </si>
  <si>
    <t>Abril</t>
  </si>
  <si>
    <t xml:space="preserve">Maio </t>
  </si>
  <si>
    <t>Junho</t>
  </si>
  <si>
    <t>Julho</t>
  </si>
  <si>
    <t>Agosto</t>
  </si>
  <si>
    <t>Setembro</t>
  </si>
  <si>
    <t>Outubro</t>
  </si>
  <si>
    <t>Novembro</t>
  </si>
  <si>
    <t>Dezembro</t>
  </si>
  <si>
    <t>Saldo inicial em Caixa e Banco</t>
  </si>
  <si>
    <t>Entradas</t>
  </si>
  <si>
    <t>Recebimento de vendas (previsão de vendas ou fechamento do mês)</t>
  </si>
  <si>
    <t>Contas a receber</t>
  </si>
  <si>
    <t>Outros recebimentos</t>
  </si>
  <si>
    <t>Entradas do dia: 01/XX</t>
  </si>
  <si>
    <t>Entradas do dia: 02/XX</t>
  </si>
  <si>
    <t>Entradas do dia:  03/XX</t>
  </si>
  <si>
    <t>Entradas do dia: 04/XX</t>
  </si>
  <si>
    <t>Entradas do dia: 05/XX</t>
  </si>
  <si>
    <t>Entradas do dia: 06/XX</t>
  </si>
  <si>
    <t>Entradas do dia: 07/XX</t>
  </si>
  <si>
    <t>Entradas do dia: 08/XX</t>
  </si>
  <si>
    <t>Entradas do dia: 09/XX</t>
  </si>
  <si>
    <t>Entradas do dia: 10/XX</t>
  </si>
  <si>
    <t>Entradas do dia: 11/XX</t>
  </si>
  <si>
    <t>Entradas do dia: 12/XX</t>
  </si>
  <si>
    <t>Entradas do dia: 13/XX</t>
  </si>
  <si>
    <t>Entradas do dia: 14/XX</t>
  </si>
  <si>
    <t>Entradas do dia: 15/XX</t>
  </si>
  <si>
    <t>Entradas do dia: 16/XX</t>
  </si>
  <si>
    <t>Entradas do dia: 17/XX</t>
  </si>
  <si>
    <t>Entradas do dia: 18/XX</t>
  </si>
  <si>
    <t>Entradas do dia: 19/XX</t>
  </si>
  <si>
    <t>Entradas do dia: 20/XX</t>
  </si>
  <si>
    <t>Entradas do dia: 21/XX</t>
  </si>
  <si>
    <t>Entradas do dia: 22/XX</t>
  </si>
  <si>
    <t>Entradas do dia: 23/XX</t>
  </si>
  <si>
    <t>Entradas do dia: 24/XX</t>
  </si>
  <si>
    <t>Entradas do dia: 25/XX</t>
  </si>
  <si>
    <t>Entradas do dia: 26/XX</t>
  </si>
  <si>
    <t>Entradas do dia: 27/XX</t>
  </si>
  <si>
    <t>Entradas do dia: 28/XX</t>
  </si>
  <si>
    <t>Entradas do dia: 29/XX</t>
  </si>
  <si>
    <t>Entradas do dia: 30/XX</t>
  </si>
  <si>
    <t>Entradas do dia: 31/XX</t>
  </si>
  <si>
    <t>Total de Entradas</t>
  </si>
  <si>
    <t xml:space="preserve">Saídas </t>
  </si>
  <si>
    <t>Compra de mercadorias</t>
  </si>
  <si>
    <t>Fornecedores e ferramentas de e-commerce</t>
  </si>
  <si>
    <t>Comissão sobre vendas</t>
  </si>
  <si>
    <t>Salário de funcionários e encargos</t>
  </si>
  <si>
    <t>Retirada mensal dos  sócios</t>
  </si>
  <si>
    <t>Tributos</t>
  </si>
  <si>
    <t>Aluguel / Armazém</t>
  </si>
  <si>
    <t xml:space="preserve">Embalagens </t>
  </si>
  <si>
    <t>Verbas de anúncios e mídia online</t>
  </si>
  <si>
    <t>Despesas de frete e envio</t>
  </si>
  <si>
    <t>Energia Elétrica</t>
  </si>
  <si>
    <t>Telefone</t>
  </si>
  <si>
    <t>Serviços de contabilidade</t>
  </si>
  <si>
    <t>Combustível</t>
  </si>
  <si>
    <t>Empréstimos e despesas bancárias</t>
  </si>
  <si>
    <t>Outros pagamentos</t>
  </si>
  <si>
    <t>Saídas do dia 01/XX</t>
  </si>
  <si>
    <t>Gasto do dia 02/XX</t>
  </si>
  <si>
    <t>Gasto do dia 03/XX</t>
  </si>
  <si>
    <t>Gasto do dia 04/XX</t>
  </si>
  <si>
    <t>Gasto do dia 05/XX</t>
  </si>
  <si>
    <t>Gasto do dia 06/XX</t>
  </si>
  <si>
    <t>Gasto do dia 07/XX</t>
  </si>
  <si>
    <t>Gasto do dia 08/XX</t>
  </si>
  <si>
    <t>Gasto do dia 09/XX</t>
  </si>
  <si>
    <t>Gasto do dia 10/XX</t>
  </si>
  <si>
    <t>Gasto do dia 11/XX</t>
  </si>
  <si>
    <t>Gasto do dia 12/XX</t>
  </si>
  <si>
    <t>Gasto do dia 13/XX</t>
  </si>
  <si>
    <t>Gasto do dia 14/XX</t>
  </si>
  <si>
    <t>Gasto do dia 15/XX</t>
  </si>
  <si>
    <t>Gasto do dia 16/XX</t>
  </si>
  <si>
    <t>Gasto do dia 17/XX</t>
  </si>
  <si>
    <t>Gasto do dia 18/XX</t>
  </si>
  <si>
    <t>Gasto do dia 19/XX</t>
  </si>
  <si>
    <t>Gasto do dia 20/XX</t>
  </si>
  <si>
    <t>Gasto do dia 21/XX</t>
  </si>
  <si>
    <t>Gasto do dia 22/XX</t>
  </si>
  <si>
    <t>Gasto do dia 23/XX</t>
  </si>
  <si>
    <t>Gasto do dia 24/XX</t>
  </si>
  <si>
    <t>Gasto do dia 25/XX</t>
  </si>
  <si>
    <t>Gasto do dia 26/XX</t>
  </si>
  <si>
    <t>Gasto do dia 27/XX</t>
  </si>
  <si>
    <t>Gasto do dia 28/XX</t>
  </si>
  <si>
    <t>Gasto do dia 29/XX</t>
  </si>
  <si>
    <t>Gasto do dia 30/XX</t>
  </si>
  <si>
    <t>Gasto do dia 31/XX</t>
  </si>
  <si>
    <t>Total de Saídas</t>
  </si>
  <si>
    <t>Saldo operacional (Entradas - Saídas)</t>
  </si>
  <si>
    <t>Saldo acumulado (Saldo operacional + Saldo inicial do mês)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</si>
</sst>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FFFFFF"/>
      <name val="Roboto"/>
    </font>
    <font>
      <color rgb="FFFFFFFF"/>
      <name val="Roboto"/>
    </font>
    <font>
      <b/>
      <sz val="11.0"/>
      <color rgb="FFFFFFFF"/>
      <name val="Roboto"/>
    </font>
    <font>
      <b/>
      <sz val="11.0"/>
      <color rgb="FF4B5FA0"/>
      <name val="Roboto"/>
    </font>
    <font>
      <sz val="11.0"/>
      <color rgb="FF2C3357"/>
      <name val="Roboto"/>
    </font>
    <font>
      <sz val="11.0"/>
      <color rgb="FF4B5FA0"/>
      <name val="Roboto"/>
    </font>
    <font/>
    <font>
      <sz val="11.0"/>
      <color theme="1"/>
      <name val="Roboto"/>
    </font>
    <font>
      <b/>
      <sz val="11.0"/>
      <color theme="1"/>
      <name val="Roboto"/>
    </font>
    <font>
      <sz val="11.0"/>
      <color rgb="FF000000"/>
      <name val="Roboto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B5FA0"/>
        <bgColor rgb="FF4B5FA0"/>
      </patternFill>
    </fill>
    <fill>
      <patternFill patternType="solid">
        <fgColor rgb="FF2C3357"/>
        <bgColor rgb="FF2C3357"/>
      </patternFill>
    </fill>
    <fill>
      <patternFill patternType="solid">
        <fgColor rgb="FFC9DAF8"/>
        <bgColor rgb="FFC9DAF8"/>
      </patternFill>
    </fill>
    <fill>
      <patternFill patternType="solid">
        <fgColor rgb="FFECEBEC"/>
        <bgColor rgb="FFECEBEC"/>
      </patternFill>
    </fill>
  </fills>
  <borders count="7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4" fontId="4" numFmtId="0" xfId="0" applyAlignment="1" applyFill="1" applyFont="1">
      <alignment horizontal="center" vertical="center"/>
    </xf>
    <xf borderId="0" fillId="5" fontId="4" numFmtId="0" xfId="0" applyAlignment="1" applyFill="1" applyFont="1">
      <alignment horizontal="center" vertical="center"/>
    </xf>
    <xf borderId="0" fillId="2" fontId="3" numFmtId="0" xfId="0" applyAlignment="1" applyFont="1">
      <alignment shrinkToFit="0" vertical="center" wrapText="1"/>
    </xf>
    <xf borderId="0" fillId="4" fontId="5" numFmtId="3" xfId="0" applyAlignment="1" applyFont="1" applyNumberFormat="1">
      <alignment horizontal="right" vertical="center"/>
    </xf>
    <xf borderId="0" fillId="0" fontId="6" numFmtId="0" xfId="0" applyAlignment="1" applyFont="1">
      <alignment vertical="center"/>
    </xf>
    <xf borderId="1" fillId="2" fontId="3" numFmtId="0" xfId="0" applyAlignment="1" applyBorder="1" applyFont="1">
      <alignment vertical="center"/>
    </xf>
    <xf borderId="2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0" fillId="5" fontId="8" numFmtId="0" xfId="0" applyAlignment="1" applyFont="1">
      <alignment shrinkToFit="0" vertical="center" wrapText="1"/>
    </xf>
    <xf borderId="0" fillId="4" fontId="8" numFmtId="3" xfId="0" applyAlignment="1" applyFont="1" applyNumberFormat="1">
      <alignment horizontal="right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5" fontId="8" numFmtId="0" xfId="0" applyAlignment="1" applyFont="1">
      <alignment vertical="center"/>
    </xf>
    <xf borderId="0" fillId="5" fontId="8" numFmtId="0" xfId="0" applyAlignment="1" applyFont="1">
      <alignment readingOrder="0" vertical="center"/>
    </xf>
    <xf borderId="0" fillId="4" fontId="8" numFmtId="0" xfId="0" applyAlignment="1" applyFont="1">
      <alignment horizontal="right" vertical="center"/>
    </xf>
    <xf borderId="0" fillId="4" fontId="8" numFmtId="0" xfId="0" applyAlignment="1" applyFont="1">
      <alignment horizontal="right" readingOrder="0" vertical="center"/>
    </xf>
    <xf borderId="0" fillId="5" fontId="9" numFmtId="0" xfId="0" applyAlignment="1" applyFont="1">
      <alignment readingOrder="0" vertical="center"/>
    </xf>
    <xf borderId="0" fillId="5" fontId="9" numFmtId="3" xfId="0" applyAlignment="1" applyFont="1" applyNumberFormat="1">
      <alignment horizontal="right" vertical="center"/>
    </xf>
    <xf borderId="0" fillId="5" fontId="9" numFmtId="0" xfId="0" applyAlignment="1" applyFont="1">
      <alignment horizontal="right" vertical="center"/>
    </xf>
    <xf borderId="0" fillId="5" fontId="10" numFmtId="0" xfId="0" applyAlignment="1" applyFont="1">
      <alignment horizontal="left" readingOrder="0"/>
    </xf>
    <xf borderId="0" fillId="2" fontId="3" numFmtId="0" xfId="0" applyAlignment="1" applyFont="1">
      <alignment vertical="center"/>
    </xf>
    <xf borderId="0" fillId="5" fontId="11" numFmtId="3" xfId="0" applyAlignment="1" applyFont="1" applyNumberFormat="1">
      <alignment horizontal="right" vertical="center"/>
    </xf>
    <xf borderId="0" fillId="5" fontId="11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1" t="s">
        <v>0</v>
      </c>
    </row>
    <row r="3">
      <c r="A3" s="2" t="s">
        <v>1</v>
      </c>
    </row>
    <row r="5" ht="21.75" customHeight="1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</row>
    <row r="6" ht="21.75" customHeight="1"/>
    <row r="7">
      <c r="A7" s="6" t="s">
        <v>16</v>
      </c>
      <c r="B7" s="7">
        <v>30000.0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A8" s="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>
      <c r="A10" s="15" t="s">
        <v>18</v>
      </c>
      <c r="B10" s="16">
        <v>80000.0</v>
      </c>
      <c r="C10" s="17"/>
      <c r="D10" s="18"/>
      <c r="E10" s="17"/>
      <c r="F10" s="17"/>
      <c r="G10" s="17"/>
      <c r="H10" s="17"/>
      <c r="I10" s="17"/>
      <c r="J10" s="17"/>
      <c r="K10" s="18"/>
      <c r="L10" s="17"/>
      <c r="M10" s="17"/>
      <c r="N10" s="17"/>
    </row>
    <row r="11">
      <c r="A11" s="19" t="s">
        <v>19</v>
      </c>
      <c r="B11" s="16">
        <v>1500.0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>
      <c r="A12" s="20" t="s">
        <v>20</v>
      </c>
      <c r="B12" s="21">
        <v>0.0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hidden="1">
      <c r="A13" s="20" t="s">
        <v>21</v>
      </c>
      <c r="B13" s="22">
        <v>3000.0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hidden="1">
      <c r="A14" s="20" t="s">
        <v>22</v>
      </c>
      <c r="B14" s="22">
        <v>1000.0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hidden="1">
      <c r="A15" s="20" t="s">
        <v>23</v>
      </c>
      <c r="B15" s="22">
        <v>2500.0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hidden="1">
      <c r="A16" s="20" t="s">
        <v>24</v>
      </c>
      <c r="B16" s="22">
        <v>2500.0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hidden="1">
      <c r="A17" s="20" t="s">
        <v>25</v>
      </c>
      <c r="B17" s="21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hidden="1">
      <c r="A18" s="20" t="s">
        <v>26</v>
      </c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hidden="1">
      <c r="A19" s="20" t="s">
        <v>27</v>
      </c>
      <c r="B19" s="21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hidden="1">
      <c r="A20" s="20" t="s">
        <v>28</v>
      </c>
      <c r="B20" s="21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hidden="1">
      <c r="A21" s="20" t="s">
        <v>29</v>
      </c>
      <c r="B21" s="2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hidden="1">
      <c r="A22" s="20" t="s">
        <v>30</v>
      </c>
      <c r="B22" s="21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hidden="1">
      <c r="A23" s="20" t="s">
        <v>31</v>
      </c>
      <c r="B23" s="21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hidden="1">
      <c r="A24" s="20" t="s">
        <v>32</v>
      </c>
      <c r="B24" s="21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hidden="1">
      <c r="A25" s="20" t="s">
        <v>33</v>
      </c>
      <c r="B25" s="21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hidden="1">
      <c r="A26" s="20" t="s">
        <v>34</v>
      </c>
      <c r="B26" s="21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hidden="1">
      <c r="A27" s="20" t="s">
        <v>35</v>
      </c>
      <c r="B27" s="21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hidden="1">
      <c r="A28" s="20" t="s">
        <v>36</v>
      </c>
      <c r="B28" s="21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hidden="1">
      <c r="A29" s="20" t="s">
        <v>37</v>
      </c>
      <c r="B29" s="21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hidden="1">
      <c r="A30" s="20" t="s">
        <v>38</v>
      </c>
      <c r="B30" s="21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hidden="1">
      <c r="A31" s="20" t="s">
        <v>39</v>
      </c>
      <c r="B31" s="2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idden="1">
      <c r="A32" s="20" t="s">
        <v>40</v>
      </c>
      <c r="B32" s="2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hidden="1">
      <c r="A33" s="20" t="s">
        <v>41</v>
      </c>
      <c r="B33" s="21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hidden="1">
      <c r="A34" s="20" t="s">
        <v>42</v>
      </c>
      <c r="B34" s="21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hidden="1">
      <c r="A35" s="20" t="s">
        <v>43</v>
      </c>
      <c r="B35" s="2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hidden="1">
      <c r="A36" s="20" t="s">
        <v>44</v>
      </c>
      <c r="B36" s="21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hidden="1">
      <c r="A37" s="20" t="s">
        <v>45</v>
      </c>
      <c r="B37" s="2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hidden="1">
      <c r="A38" s="20" t="s">
        <v>46</v>
      </c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hidden="1">
      <c r="A39" s="20" t="s">
        <v>47</v>
      </c>
      <c r="B39" s="21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hidden="1">
      <c r="A40" s="20" t="s">
        <v>48</v>
      </c>
      <c r="B40" s="21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hidden="1">
      <c r="A41" s="20" t="s">
        <v>49</v>
      </c>
      <c r="B41" s="2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hidden="1">
      <c r="A42" s="20" t="s">
        <v>50</v>
      </c>
      <c r="B42" s="21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hidden="1">
      <c r="A43" s="20" t="s">
        <v>51</v>
      </c>
      <c r="B43" s="2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hidden="1">
      <c r="A44" s="20"/>
      <c r="B44" s="21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ht="22.5" customHeight="1">
      <c r="A45" s="23" t="s">
        <v>52</v>
      </c>
      <c r="B45" s="24">
        <f>SUM(B10:B44)</f>
        <v>90500</v>
      </c>
      <c r="C45" s="25">
        <f t="shared" ref="C45:N45" si="1">SUM(C10:C12)</f>
        <v>0</v>
      </c>
      <c r="D45" s="25">
        <f t="shared" si="1"/>
        <v>0</v>
      </c>
      <c r="E45" s="25">
        <f t="shared" si="1"/>
        <v>0</v>
      </c>
      <c r="F45" s="25">
        <f t="shared" si="1"/>
        <v>0</v>
      </c>
      <c r="G45" s="25">
        <f t="shared" si="1"/>
        <v>0</v>
      </c>
      <c r="H45" s="25">
        <f t="shared" si="1"/>
        <v>0</v>
      </c>
      <c r="I45" s="25">
        <f t="shared" si="1"/>
        <v>0</v>
      </c>
      <c r="J45" s="25">
        <f t="shared" si="1"/>
        <v>0</v>
      </c>
      <c r="K45" s="25">
        <f t="shared" si="1"/>
        <v>0</v>
      </c>
      <c r="L45" s="25">
        <f t="shared" si="1"/>
        <v>0</v>
      </c>
      <c r="M45" s="25">
        <f t="shared" si="1"/>
        <v>0</v>
      </c>
      <c r="N45" s="25">
        <f t="shared" si="1"/>
        <v>0</v>
      </c>
    </row>
    <row r="46">
      <c r="A46" s="9" t="s">
        <v>53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>
      <c r="A48" s="19" t="s">
        <v>54</v>
      </c>
      <c r="B48" s="16">
        <v>2000.0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>
      <c r="A49" s="19" t="s">
        <v>55</v>
      </c>
      <c r="B49" s="16">
        <v>1500.0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>
      <c r="A50" s="20" t="s">
        <v>56</v>
      </c>
      <c r="B50" s="21">
        <v>0.0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>
      <c r="A51" s="19" t="s">
        <v>57</v>
      </c>
      <c r="B51" s="16">
        <v>8000.0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>
      <c r="A52" s="19" t="s">
        <v>58</v>
      </c>
      <c r="B52" s="16">
        <v>12000.0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>
      <c r="A53" s="19" t="s">
        <v>59</v>
      </c>
      <c r="B53" s="16">
        <v>2000.0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>
      <c r="A54" s="19" t="s">
        <v>60</v>
      </c>
      <c r="B54" s="16">
        <v>1000.0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>
      <c r="A55" s="19" t="s">
        <v>61</v>
      </c>
      <c r="B55" s="21">
        <v>150.0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>
      <c r="A56" s="19" t="s">
        <v>62</v>
      </c>
      <c r="B56" s="16">
        <v>5000.0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>
      <c r="A57" s="19" t="s">
        <v>63</v>
      </c>
      <c r="B57" s="16">
        <v>1500.0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>
      <c r="A58" s="19" t="s">
        <v>64</v>
      </c>
      <c r="B58" s="21">
        <v>130.0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>
      <c r="A59" s="19" t="s">
        <v>65</v>
      </c>
      <c r="B59" s="21">
        <v>200.0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>
      <c r="A60" s="19" t="s">
        <v>66</v>
      </c>
      <c r="B60" s="21">
        <v>0.0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>
      <c r="A61" s="19" t="s">
        <v>67</v>
      </c>
      <c r="B61" s="21">
        <v>500.0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>
      <c r="A62" s="19" t="s">
        <v>68</v>
      </c>
      <c r="B62" s="21">
        <v>0.0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>
      <c r="A63" s="19" t="s">
        <v>69</v>
      </c>
      <c r="B63" s="21">
        <v>0.0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>
      <c r="A64" s="20" t="s">
        <v>70</v>
      </c>
      <c r="B64" s="22">
        <v>250.0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>
      <c r="A65" s="26" t="s">
        <v>71</v>
      </c>
      <c r="B65" s="22">
        <v>150.0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>
      <c r="A66" s="26" t="s">
        <v>72</v>
      </c>
      <c r="B66" s="22">
        <v>300.0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>
      <c r="A67" s="26" t="s">
        <v>73</v>
      </c>
      <c r="B67" s="2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A68" s="26" t="s">
        <v>74</v>
      </c>
      <c r="B68" s="22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>
      <c r="A69" s="26" t="s">
        <v>75</v>
      </c>
      <c r="B69" s="2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>
      <c r="A70" s="26" t="s">
        <v>76</v>
      </c>
      <c r="B70" s="22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>
      <c r="A71" s="26" t="s">
        <v>77</v>
      </c>
      <c r="B71" s="22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>
      <c r="A72" s="26" t="s">
        <v>78</v>
      </c>
      <c r="B72" s="2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A73" s="26" t="s">
        <v>79</v>
      </c>
      <c r="B73" s="2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>
      <c r="A74" s="26" t="s">
        <v>80</v>
      </c>
      <c r="B74" s="22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>
      <c r="A75" s="26" t="s">
        <v>81</v>
      </c>
      <c r="B75" s="22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>
      <c r="A76" s="26" t="s">
        <v>82</v>
      </c>
      <c r="B76" s="2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>
      <c r="A77" s="26" t="s">
        <v>83</v>
      </c>
      <c r="B77" s="22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>
      <c r="A78" s="26" t="s">
        <v>84</v>
      </c>
      <c r="B78" s="22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>
      <c r="A79" s="26" t="s">
        <v>85</v>
      </c>
      <c r="B79" s="2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>
      <c r="A80" s="26" t="s">
        <v>86</v>
      </c>
      <c r="B80" s="22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>
      <c r="A81" s="26" t="s">
        <v>87</v>
      </c>
      <c r="B81" s="22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>
      <c r="A82" s="26" t="s">
        <v>88</v>
      </c>
      <c r="B82" s="22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>
      <c r="A83" s="26" t="s">
        <v>89</v>
      </c>
      <c r="B83" s="22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>
      <c r="A84" s="26" t="s">
        <v>90</v>
      </c>
      <c r="B84" s="22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>
      <c r="A85" s="26" t="s">
        <v>91</v>
      </c>
      <c r="B85" s="22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>
      <c r="A86" s="26" t="s">
        <v>92</v>
      </c>
      <c r="B86" s="22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>
      <c r="A87" s="26" t="s">
        <v>93</v>
      </c>
      <c r="B87" s="22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>
      <c r="A88" s="26" t="s">
        <v>94</v>
      </c>
      <c r="B88" s="22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>
      <c r="A89" s="26" t="s">
        <v>95</v>
      </c>
      <c r="B89" s="22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>
      <c r="A90" s="26" t="s">
        <v>96</v>
      </c>
      <c r="B90" s="22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>
      <c r="A91" s="26" t="s">
        <v>97</v>
      </c>
      <c r="B91" s="22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>
      <c r="A92" s="26" t="s">
        <v>98</v>
      </c>
      <c r="B92" s="22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>
      <c r="A93" s="26" t="s">
        <v>99</v>
      </c>
      <c r="B93" s="22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>
      <c r="A94" s="26" t="s">
        <v>100</v>
      </c>
      <c r="B94" s="22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>
      <c r="A95" s="26"/>
      <c r="B95" s="2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ht="21.75" customHeight="1">
      <c r="A96" s="23" t="s">
        <v>101</v>
      </c>
      <c r="B96" s="24">
        <f>SUM(B48:B95)</f>
        <v>34680</v>
      </c>
      <c r="C96" s="25">
        <f t="shared" ref="C96:N96" si="2">SUM(C48:C63)</f>
        <v>0</v>
      </c>
      <c r="D96" s="25">
        <f t="shared" si="2"/>
        <v>0</v>
      </c>
      <c r="E96" s="25">
        <f t="shared" si="2"/>
        <v>0</v>
      </c>
      <c r="F96" s="25">
        <f t="shared" si="2"/>
        <v>0</v>
      </c>
      <c r="G96" s="25">
        <f t="shared" si="2"/>
        <v>0</v>
      </c>
      <c r="H96" s="25">
        <f t="shared" si="2"/>
        <v>0</v>
      </c>
      <c r="I96" s="25">
        <f t="shared" si="2"/>
        <v>0</v>
      </c>
      <c r="J96" s="25">
        <f t="shared" si="2"/>
        <v>0</v>
      </c>
      <c r="K96" s="25">
        <f t="shared" si="2"/>
        <v>0</v>
      </c>
      <c r="L96" s="25">
        <f t="shared" si="2"/>
        <v>0</v>
      </c>
      <c r="M96" s="25">
        <f t="shared" si="2"/>
        <v>0</v>
      </c>
      <c r="N96" s="25">
        <f t="shared" si="2"/>
        <v>0</v>
      </c>
    </row>
    <row r="97" ht="22.5" customHeight="1">
      <c r="A97" s="27" t="s">
        <v>102</v>
      </c>
      <c r="B97" s="28">
        <f t="shared" ref="B97:N97" si="3">B45-B96</f>
        <v>55820</v>
      </c>
      <c r="C97" s="29">
        <f t="shared" si="3"/>
        <v>0</v>
      </c>
      <c r="D97" s="29">
        <f t="shared" si="3"/>
        <v>0</v>
      </c>
      <c r="E97" s="29">
        <f t="shared" si="3"/>
        <v>0</v>
      </c>
      <c r="F97" s="29">
        <f t="shared" si="3"/>
        <v>0</v>
      </c>
      <c r="G97" s="29">
        <f t="shared" si="3"/>
        <v>0</v>
      </c>
      <c r="H97" s="29">
        <f t="shared" si="3"/>
        <v>0</v>
      </c>
      <c r="I97" s="29">
        <f t="shared" si="3"/>
        <v>0</v>
      </c>
      <c r="J97" s="29">
        <f t="shared" si="3"/>
        <v>0</v>
      </c>
      <c r="K97" s="29">
        <f t="shared" si="3"/>
        <v>0</v>
      </c>
      <c r="L97" s="29">
        <f t="shared" si="3"/>
        <v>0</v>
      </c>
      <c r="M97" s="29">
        <f t="shared" si="3"/>
        <v>0</v>
      </c>
      <c r="N97" s="29">
        <f t="shared" si="3"/>
        <v>0</v>
      </c>
    </row>
    <row r="98" ht="35.25" customHeight="1">
      <c r="A98" s="6" t="s">
        <v>103</v>
      </c>
      <c r="B98" s="28">
        <f t="shared" ref="B98:N98" si="4">B97+B7</f>
        <v>85820</v>
      </c>
      <c r="C98" s="29">
        <f t="shared" si="4"/>
        <v>0</v>
      </c>
      <c r="D98" s="29">
        <f t="shared" si="4"/>
        <v>0</v>
      </c>
      <c r="E98" s="29">
        <f t="shared" si="4"/>
        <v>0</v>
      </c>
      <c r="F98" s="29">
        <f t="shared" si="4"/>
        <v>0</v>
      </c>
      <c r="G98" s="29">
        <f t="shared" si="4"/>
        <v>0</v>
      </c>
      <c r="H98" s="29">
        <f t="shared" si="4"/>
        <v>0</v>
      </c>
      <c r="I98" s="29">
        <f t="shared" si="4"/>
        <v>0</v>
      </c>
      <c r="J98" s="29">
        <f t="shared" si="4"/>
        <v>0</v>
      </c>
      <c r="K98" s="29">
        <f t="shared" si="4"/>
        <v>0</v>
      </c>
      <c r="L98" s="29">
        <f t="shared" si="4"/>
        <v>0</v>
      </c>
      <c r="M98" s="29">
        <f t="shared" si="4"/>
        <v>0</v>
      </c>
      <c r="N98" s="29">
        <f t="shared" si="4"/>
        <v>0</v>
      </c>
    </row>
  </sheetData>
  <mergeCells count="18"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A8:N9"/>
    <mergeCell ref="A46:N47"/>
    <mergeCell ref="A1:N2"/>
    <mergeCell ref="A3:N4"/>
    <mergeCell ref="A5:A6"/>
    <mergeCell ref="B5:B6"/>
    <mergeCell ref="C5:C6"/>
    <mergeCell ref="D5:D6"/>
  </mergeCells>
  <drawing r:id="rId1"/>
</worksheet>
</file>