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iagem" sheetId="1" state="visible" r:id="rId2"/>
    <sheet name="Nome Reserv. Plexos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<sst xmlns="http://schemas.openxmlformats.org/spreadsheetml/2006/main" count="1157" uniqueCount="528">
  <si>
    <t xml:space="preserve">TEMPO DE VIAGEM</t>
  </si>
  <si>
    <t xml:space="preserve">NUM</t>
  </si>
  <si>
    <t xml:space="preserve">montante</t>
  </si>
  <si>
    <t xml:space="preserve">jusante</t>
  </si>
  <si>
    <t xml:space="preserve">from</t>
  </si>
  <si>
    <t xml:space="preserve">to</t>
  </si>
  <si>
    <t xml:space="preserve">Tviag (h)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</si>
  <si>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 AMAZONAS: Reservatório Tabajara: Canal Rondon – Tabajarara não é possível achar o Tviagem</t>
    </r>
  </si>
  <si>
    <t xml:space="preserve">A. VERMELHA</t>
  </si>
  <si>
    <t xml:space="preserve">FicJus A. VERMELHA</t>
  </si>
  <si>
    <t xml:space="preserve">Reserv. I. SOLTEIRA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</si>
  <si>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 AMAZONAS: Reservatório Castanheiras e Jatoba: Canal Castanheiras – Jatoba não é possível achar o Tviagem</t>
    </r>
  </si>
  <si>
    <t xml:space="preserve">A.A. LAYDNER</t>
  </si>
  <si>
    <t xml:space="preserve">FicJus A.A. LAYDNER</t>
  </si>
  <si>
    <t xml:space="preserve">Reserv. PIRAJU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</si>
  <si>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 PARAGUAI: Reservatório Ercilandia e Foz Piquiri: Canal Ercilandia-Foz do Piquiri não é possível achar o Tviagem</t>
    </r>
  </si>
  <si>
    <t xml:space="preserve">A.S.OLIVEIRA</t>
  </si>
  <si>
    <t xml:space="preserve">FicJus A.S.OLIVEIRA</t>
  </si>
  <si>
    <t xml:space="preserve">Reserv. MARIMBONDO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</si>
  <si>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B.PARANA: Reservatório P.Galeano chega em Jupia. Não foi possivel encontrar o Tviagem</t>
    </r>
  </si>
  <si>
    <t xml:space="preserve">A.SOUZA LIMA</t>
  </si>
  <si>
    <t xml:space="preserve">FicJus A.SOUZA LIMA</t>
  </si>
  <si>
    <t xml:space="preserve">Reserv. IBITINGA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</si>
  <si>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B.PARANAIBA: Reservatório Itaguaçu: entrou entre B.COQUEIRO e FOZ R CLARO. O tempo de viagem do antigo canal será dividido pela metade</t>
    </r>
  </si>
  <si>
    <t xml:space="preserve">AIMORES</t>
  </si>
  <si>
    <t xml:space="preserve">FicJus AIMORES</t>
  </si>
  <si>
    <t xml:space="preserve">Reserv. MASCARENHAS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</si>
  <si>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 PARANAPANEMA: Reservatório TIBAGI e TELEM BORBA: os dois reservatórios entram entre STA BRANCA E MAUA. Não foram encontrados nenhum Tviagem desses segmentos</t>
    </r>
  </si>
  <si>
    <t xml:space="preserve">APERTADOS</t>
  </si>
  <si>
    <t xml:space="preserve">FicJus APERTADOS</t>
  </si>
  <si>
    <t xml:space="preserve">Reserv. ERCILANDIA</t>
  </si>
  <si>
    <t xml:space="preserve">40km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</si>
  <si>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B.TOCANTINS: Reservatórios Maranhao Bai: Canal Maranha – S Mesa. Passando por Porteiras. Não é possível achar o Tviagem.</t>
    </r>
  </si>
  <si>
    <t xml:space="preserve">B. COQUEIROS</t>
  </si>
  <si>
    <t xml:space="preserve">FicJus B. COQUEIROS</t>
  </si>
  <si>
    <t xml:space="preserve">Reserv. FOZ R CLARO</t>
  </si>
  <si>
    <t xml:space="preserve">x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</si>
  <si>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B.TOCANTINS: Reservatórios Mirador: Canal Mirador – S Mesa. Não é possível achar o Tviagem</t>
    </r>
  </si>
  <si>
    <t xml:space="preserve">BAGUARI</t>
  </si>
  <si>
    <t xml:space="preserve">FicJus BAGUARI</t>
  </si>
  <si>
    <t xml:space="preserve">Reserv. AIMORES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</si>
  <si>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B.TOCANTINS: Reservatórios Parana: Canal Parana – Peixe. Não é possível achar o Tviagem</t>
    </r>
  </si>
  <si>
    <t xml:space="preserve">BARRA BONITA</t>
  </si>
  <si>
    <t xml:space="preserve">FicJus BARRA BONITA</t>
  </si>
  <si>
    <t xml:space="preserve">Reserv. A.SOUZA LIMA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</si>
  <si>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 URUGUAI: Existe uma mini cascata a partir de QUEBRAQUEIXO, formada pelos reservatórios SAUDADE&gt;FOZ XAXIM&gt; STOANTCHAP&gt;(irai)&gt;ITAPIRANGA. Não há o Tviagem de nenhum trecho</t>
    </r>
  </si>
  <si>
    <t xml:space="preserve">BARRA GRANDE</t>
  </si>
  <si>
    <t xml:space="preserve">FicJus BARRA GRANDE</t>
  </si>
  <si>
    <t xml:space="preserve">Reserv. MACHADINHO</t>
  </si>
  <si>
    <r>
      <rPr>
        <sz val="11"/>
        <color rgb="FF000000"/>
        <rFont val="Symbol"/>
        <family val="1"/>
        <charset val="2"/>
      </rPr>
      <t xml:space="preserve">·</t>
    </r>
    <r>
      <rPr>
        <sz val="7"/>
        <color rgb="FF000000"/>
        <rFont val="Times New Roman"/>
        <family val="1"/>
        <charset val="1"/>
      </rPr>
      <t xml:space="preserve">         </t>
    </r>
    <r>
      <rPr>
        <sz val="11"/>
        <color rgb="FF000000"/>
        <rFont val="Calibri"/>
        <family val="2"/>
        <charset val="1"/>
      </rPr>
      <t xml:space="preserve">B.URUGUAI: Reservatório São Roque surge antes de Garibaldi. Canal São Roque – Garibaldi não foi encontrado o Tviagem</t>
    </r>
  </si>
  <si>
    <t xml:space="preserve">BATALHA</t>
  </si>
  <si>
    <t xml:space="preserve">FicJus BATALHA</t>
  </si>
  <si>
    <t xml:space="preserve">Reserv. SERRA FACAO</t>
  </si>
  <si>
    <t xml:space="preserve">CACH CALDEIR</t>
  </si>
  <si>
    <t xml:space="preserve">FicJus CACH CALDEIR</t>
  </si>
  <si>
    <t xml:space="preserve">Reserv. COARA NUNES</t>
  </si>
  <si>
    <t xml:space="preserve">&amp;  TE</t>
  </si>
  <si>
    <t xml:space="preserve">MPO</t>
  </si>
  <si>
    <t xml:space="preserve">DE V</t>
  </si>
  <si>
    <t xml:space="preserve">IA</t>
  </si>
  <si>
    <t xml:space="preserve">GEM</t>
  </si>
  <si>
    <t xml:space="preserve">CACH DOURADA</t>
  </si>
  <si>
    <t xml:space="preserve">FicJus CACH DOURADA</t>
  </si>
  <si>
    <t xml:space="preserve">Reserv. SAO SIMAO</t>
  </si>
  <si>
    <t xml:space="preserve">&amp;</t>
  </si>
  <si>
    <t xml:space="preserve">CACONDE</t>
  </si>
  <si>
    <t xml:space="preserve">FicJus CACONDE</t>
  </si>
  <si>
    <t xml:space="preserve">Reserv. EUCLID CUNHA</t>
  </si>
  <si>
    <t xml:space="preserve">Mon</t>
  </si>
  <si>
    <t xml:space="preserve">Jus</t>
  </si>
  <si>
    <t xml:space="preserve">t</t>
  </si>
  <si>
    <t xml:space="preserve">p  hora</t>
  </si>
  <si>
    <t xml:space="preserve">tp</t>
  </si>
  <si>
    <t xml:space="preserve">TVIAG</t>
  </si>
  <si>
    <t xml:space="preserve">CACU</t>
  </si>
  <si>
    <t xml:space="preserve">FicJus CACU</t>
  </si>
  <si>
    <t xml:space="preserve">Reserv. B. COQUEIROS</t>
  </si>
  <si>
    <t xml:space="preserve">&amp;xxxx</t>
  </si>
  <si>
    <t xml:space="preserve">xXXX</t>
  </si>
  <si>
    <t xml:space="preserve">XXX</t>
  </si>
  <si>
    <t xml:space="preserve">X</t>
  </si>
  <si>
    <t xml:space="preserve">CAMARGOS</t>
  </si>
  <si>
    <t xml:space="preserve">FicJus CAMARGOS</t>
  </si>
  <si>
    <t xml:space="preserve">Reserv. ITUTINGA</t>
  </si>
  <si>
    <t xml:space="preserve">PMO = 0</t>
  </si>
  <si>
    <t xml:space="preserve">H</t>
  </si>
  <si>
    <t xml:space="preserve">CAMPOS NOVOS</t>
  </si>
  <si>
    <t xml:space="preserve">FicJus CAMPOS NOVOS</t>
  </si>
  <si>
    <t xml:space="preserve">CANA BRAVA</t>
  </si>
  <si>
    <t xml:space="preserve">FicJus CANA BRAVA</t>
  </si>
  <si>
    <t xml:space="preserve">Reserv. SAO SALVADOR</t>
  </si>
  <si>
    <t xml:space="preserve">CANDONGA</t>
  </si>
  <si>
    <t xml:space="preserve">FicJus CANDONGA</t>
  </si>
  <si>
    <t xml:space="preserve">Reserv. BAGUARI</t>
  </si>
  <si>
    <t xml:space="preserve">CANOAS I</t>
  </si>
  <si>
    <t xml:space="preserve">FicJus CANOAS I</t>
  </si>
  <si>
    <t xml:space="preserve">Reserv. CAPIVARA</t>
  </si>
  <si>
    <t xml:space="preserve">CANOAS II</t>
  </si>
  <si>
    <t xml:space="preserve">FicJus CANOAS II</t>
  </si>
  <si>
    <t xml:space="preserve">Reserv. CANOAS I</t>
  </si>
  <si>
    <t xml:space="preserve">CAPIM BRANC1</t>
  </si>
  <si>
    <t xml:space="preserve">FicJus CAPIM BRANC1</t>
  </si>
  <si>
    <t xml:space="preserve">Reserv. CAPIM BRANC2</t>
  </si>
  <si>
    <t xml:space="preserve">CAPIM BRANC2</t>
  </si>
  <si>
    <t xml:space="preserve">FicJus CAPIM BRANC2</t>
  </si>
  <si>
    <t xml:space="preserve">Reserv. ITUMBIARA</t>
  </si>
  <si>
    <t xml:space="preserve">CAPIVARA</t>
  </si>
  <si>
    <t xml:space="preserve">FicJus CAPIVARA</t>
  </si>
  <si>
    <t xml:space="preserve">Reserv. TAQUARUCU</t>
  </si>
  <si>
    <t xml:space="preserve">CASTANHEIRA</t>
  </si>
  <si>
    <t xml:space="preserve">FicJus CASTANHEIRA</t>
  </si>
  <si>
    <t xml:space="preserve">Reserv. JATOBA</t>
  </si>
  <si>
    <t xml:space="preserve">800km</t>
  </si>
  <si>
    <t xml:space="preserve">CASTRO ALVES</t>
  </si>
  <si>
    <t xml:space="preserve">FicJus CASTRO ALVES</t>
  </si>
  <si>
    <t xml:space="preserve">Reserv. MONTE CLARO</t>
  </si>
  <si>
    <t xml:space="preserve">CHAVANTES</t>
  </si>
  <si>
    <t xml:space="preserve">FicJus CHAVANTES</t>
  </si>
  <si>
    <t xml:space="preserve">Reserv. OURINHOS</t>
  </si>
  <si>
    <t xml:space="preserve">COARA NUNES</t>
  </si>
  <si>
    <t xml:space="preserve">FicJus COARA NUNES</t>
  </si>
  <si>
    <t xml:space="preserve">Reserv. FERREIRA GOM</t>
  </si>
  <si>
    <t xml:space="preserve">COLIDER</t>
  </si>
  <si>
    <t xml:space="preserve">FicJus COLIDER</t>
  </si>
  <si>
    <t xml:space="preserve">Reserv. TELES PIRES</t>
  </si>
  <si>
    <t xml:space="preserve">COMISSARIO</t>
  </si>
  <si>
    <t xml:space="preserve">FicJus COMISSARIO</t>
  </si>
  <si>
    <t xml:space="preserve">Reserv. APERTADOS</t>
  </si>
  <si>
    <t xml:space="preserve">70km</t>
  </si>
  <si>
    <t xml:space="preserve">CORUMBA I</t>
  </si>
  <si>
    <t xml:space="preserve">FicJus CORUMBA I</t>
  </si>
  <si>
    <t xml:space="preserve">CORUMBA III</t>
  </si>
  <si>
    <t xml:space="preserve">FicJus CORUMBA III</t>
  </si>
  <si>
    <t xml:space="preserve">Reserv. CORUMBA I</t>
  </si>
  <si>
    <t xml:space="preserve">CORUMBA IV</t>
  </si>
  <si>
    <t xml:space="preserve">FicJus CORUMBA IV</t>
  </si>
  <si>
    <t xml:space="preserve">Reserv. CORUMBA III</t>
  </si>
  <si>
    <t xml:space="preserve">EMBORCACAO</t>
  </si>
  <si>
    <t xml:space="preserve">FicJus EMBORCACAO</t>
  </si>
  <si>
    <t xml:space="preserve">ERCILANDIA</t>
  </si>
  <si>
    <t xml:space="preserve">FicJus ERCILANDIA</t>
  </si>
  <si>
    <t xml:space="preserve">Reserv. FOZ PIQUIRI</t>
  </si>
  <si>
    <t xml:space="preserve">ERNESTINA</t>
  </si>
  <si>
    <t xml:space="preserve">FicJus ERNESTINA</t>
  </si>
  <si>
    <t xml:space="preserve">Reserv. PASSO REAL</t>
  </si>
  <si>
    <t xml:space="preserve">ESPORA</t>
  </si>
  <si>
    <t xml:space="preserve">FicJus ESPORA</t>
  </si>
  <si>
    <t xml:space="preserve">ESTREITO GDE</t>
  </si>
  <si>
    <t xml:space="preserve">FicJus ESTREITO GDE</t>
  </si>
  <si>
    <t xml:space="preserve">Reserv. JAGUARA</t>
  </si>
  <si>
    <t xml:space="preserve">ESTREITO TOC</t>
  </si>
  <si>
    <t xml:space="preserve">FicJus ESTREITO TOC</t>
  </si>
  <si>
    <t xml:space="preserve">Reserv. TUCURUI</t>
  </si>
  <si>
    <t xml:space="preserve">EUCLID CUNHA</t>
  </si>
  <si>
    <t xml:space="preserve">FicJus EUCLID CUNHA</t>
  </si>
  <si>
    <t xml:space="preserve">Reserv. A.S.OLIVEIRA</t>
  </si>
  <si>
    <t xml:space="preserve">FONTES</t>
  </si>
  <si>
    <t xml:space="preserve">FicJus FONTES</t>
  </si>
  <si>
    <t xml:space="preserve">Reserv. P. PASSOS</t>
  </si>
  <si>
    <t xml:space="preserve">FOZ DO XAXIM</t>
  </si>
  <si>
    <t xml:space="preserve">FicJus FOZ DO XAXIM</t>
  </si>
  <si>
    <t xml:space="preserve">Reserv. STOANTCHAP</t>
  </si>
  <si>
    <t xml:space="preserve">FOZ R CLARO</t>
  </si>
  <si>
    <t xml:space="preserve">FicJus FOZ R CLARO</t>
  </si>
  <si>
    <t xml:space="preserve">FUNDAO</t>
  </si>
  <si>
    <t xml:space="preserve">FicJus FUNDAO</t>
  </si>
  <si>
    <t xml:space="preserve">Reserv. JORDAO</t>
  </si>
  <si>
    <t xml:space="preserve">FUNIL GRANDE</t>
  </si>
  <si>
    <t xml:space="preserve">FicJus FUNIL GRANDE</t>
  </si>
  <si>
    <t xml:space="preserve">Reserv. FURNAS</t>
  </si>
  <si>
    <t xml:space="preserve">FUNIL PB SUL</t>
  </si>
  <si>
    <t xml:space="preserve">FicJus FUNIL PB SUL</t>
  </si>
  <si>
    <t xml:space="preserve">Reserv. Sta. Cecília</t>
  </si>
  <si>
    <t xml:space="preserve">FURNAS</t>
  </si>
  <si>
    <t xml:space="preserve">FicJus FURNAS</t>
  </si>
  <si>
    <t xml:space="preserve">Reserv. MASC. MORAES</t>
  </si>
  <si>
    <t xml:space="preserve">G. B. MUNHOZ</t>
  </si>
  <si>
    <t xml:space="preserve">FicJus G. B. MUNHOZ</t>
  </si>
  <si>
    <t xml:space="preserve">Reserv. SEGREDO</t>
  </si>
  <si>
    <t xml:space="preserve">GARIBALDI</t>
  </si>
  <si>
    <t xml:space="preserve">FicJus GARIBALDI</t>
  </si>
  <si>
    <t xml:space="preserve">Reserv. CAMPOS NOVOS</t>
  </si>
  <si>
    <t xml:space="preserve">GUAPORE</t>
  </si>
  <si>
    <t xml:space="preserve">FicJus GUAPORE</t>
  </si>
  <si>
    <t xml:space="preserve">Reserv. JIRAU</t>
  </si>
  <si>
    <t xml:space="preserve">1500km</t>
  </si>
  <si>
    <t xml:space="preserve">GUILMAN-AMOR</t>
  </si>
  <si>
    <t xml:space="preserve">FicJus GUILMAN-AMOR</t>
  </si>
  <si>
    <t xml:space="preserve">Reserv. SA CARVALHO</t>
  </si>
  <si>
    <t xml:space="preserve">I. SOLTEIRA</t>
  </si>
  <si>
    <t xml:space="preserve">FicJus I. SOLTEIRA</t>
  </si>
  <si>
    <t xml:space="preserve">Reserv. JUPIA</t>
  </si>
  <si>
    <t xml:space="preserve">IBITINGA</t>
  </si>
  <si>
    <t xml:space="preserve">FicJus IBITINGA</t>
  </si>
  <si>
    <t xml:space="preserve">Reserv. PROMISSAO</t>
  </si>
  <si>
    <t xml:space="preserve">IGARAPAVA</t>
  </si>
  <si>
    <t xml:space="preserve">FicJus IGARAPAVA</t>
  </si>
  <si>
    <t xml:space="preserve">Reserv. VOLTA GRANDE</t>
  </si>
  <si>
    <t xml:space="preserve">IRAPE</t>
  </si>
  <si>
    <t xml:space="preserve">FicJus IRAPE</t>
  </si>
  <si>
    <t xml:space="preserve">Reserv. ITAPEBI</t>
  </si>
  <si>
    <t xml:space="preserve">ITA</t>
  </si>
  <si>
    <t xml:space="preserve">FicJus ITA</t>
  </si>
  <si>
    <t xml:space="preserve">Reserv. FOZ CHAPECO</t>
  </si>
  <si>
    <t xml:space="preserve">PMO = 2H</t>
  </si>
  <si>
    <t xml:space="preserve">ITAPARICA</t>
  </si>
  <si>
    <t xml:space="preserve">FicJus ITAPARICA</t>
  </si>
  <si>
    <t xml:space="preserve">Reserv. MOXOTO</t>
  </si>
  <si>
    <t xml:space="preserve">ITAUBA</t>
  </si>
  <si>
    <t xml:space="preserve">FicJus ITAUBA</t>
  </si>
  <si>
    <t xml:space="preserve">Reserv. D. FRANCISCA</t>
  </si>
  <si>
    <t xml:space="preserve">ITIQUIRA 1</t>
  </si>
  <si>
    <t xml:space="preserve">FicJus ITIQUIRA 1</t>
  </si>
  <si>
    <t xml:space="preserve">Reserv. ITIQUIRA 2</t>
  </si>
  <si>
    <t xml:space="preserve">ITUMBIARA</t>
  </si>
  <si>
    <t xml:space="preserve">FicJus ITUMBIARA</t>
  </si>
  <si>
    <t xml:space="preserve">Reserv. CACH DOURADA</t>
  </si>
  <si>
    <t xml:space="preserve">ITUTINGA</t>
  </si>
  <si>
    <t xml:space="preserve">FicJus ITUTINGA</t>
  </si>
  <si>
    <t xml:space="preserve">Reserv. FUNIL GRANDE</t>
  </si>
  <si>
    <t xml:space="preserve">JACUI</t>
  </si>
  <si>
    <t xml:space="preserve">FicJus JACUI</t>
  </si>
  <si>
    <t xml:space="preserve">Reserv. ITAUBA</t>
  </si>
  <si>
    <t xml:space="preserve">JAGUARA</t>
  </si>
  <si>
    <t xml:space="preserve">FicJus JAGUARA</t>
  </si>
  <si>
    <t xml:space="preserve">Reserv. IGARAPAVA</t>
  </si>
  <si>
    <t xml:space="preserve">JAGUARI</t>
  </si>
  <si>
    <t xml:space="preserve">FicJus JAGUARI</t>
  </si>
  <si>
    <t xml:space="preserve">Reserv. FUNIL PB SUL</t>
  </si>
  <si>
    <t xml:space="preserve">JIRAU</t>
  </si>
  <si>
    <t xml:space="preserve">FicJus JIRAU</t>
  </si>
  <si>
    <t xml:space="preserve">Reserv. STO ANTONIO</t>
  </si>
  <si>
    <t xml:space="preserve">JUPIA</t>
  </si>
  <si>
    <t xml:space="preserve">FicJus JUPIA</t>
  </si>
  <si>
    <t xml:space="preserve">Reserv. P. PRIMAVERA</t>
  </si>
  <si>
    <t xml:space="preserve">L. N. GARCEZ</t>
  </si>
  <si>
    <t xml:space="preserve">FicJus L. N. GARCEZ</t>
  </si>
  <si>
    <t xml:space="preserve">Reserv. CANOAS II</t>
  </si>
  <si>
    <t xml:space="preserve">LAJEADO</t>
  </si>
  <si>
    <t xml:space="preserve">FicJus LAJEADO</t>
  </si>
  <si>
    <t xml:space="preserve">Reserv. ESTREITO TOC</t>
  </si>
  <si>
    <t xml:space="preserve">MACHADINHO</t>
  </si>
  <si>
    <t xml:space="preserve">FicJus MACHADINHO</t>
  </si>
  <si>
    <t xml:space="preserve">Reserv. ITA</t>
  </si>
  <si>
    <t xml:space="preserve">MARANHAO BAI</t>
  </si>
  <si>
    <t xml:space="preserve">FicJus MARANHAO BAI</t>
  </si>
  <si>
    <t xml:space="preserve">Reserv. SERRA MESA</t>
  </si>
  <si>
    <t xml:space="preserve">MARIMBONDO</t>
  </si>
  <si>
    <t xml:space="preserve">FicJus MARIMBONDO</t>
  </si>
  <si>
    <t xml:space="preserve">Reserv. A. VERMELHA</t>
  </si>
  <si>
    <t xml:space="preserve">MASC. MORAES</t>
  </si>
  <si>
    <t xml:space="preserve">FicJus MASC. MORAES</t>
  </si>
  <si>
    <t xml:space="preserve">Reserv. ESTREITO GDE</t>
  </si>
  <si>
    <t xml:space="preserve">MAUA</t>
  </si>
  <si>
    <t xml:space="preserve">FicJus MAUA</t>
  </si>
  <si>
    <t xml:space="preserve">MIRADOR</t>
  </si>
  <si>
    <t xml:space="preserve">FicJus MIRADOR</t>
  </si>
  <si>
    <t xml:space="preserve">MIRANDA</t>
  </si>
  <si>
    <t xml:space="preserve">FicJus MIRANDA</t>
  </si>
  <si>
    <t xml:space="preserve">Reserv. CAPIM BRANC1</t>
  </si>
  <si>
    <t xml:space="preserve">MONJOLINHO</t>
  </si>
  <si>
    <t xml:space="preserve">FicJus MONJOLINHO</t>
  </si>
  <si>
    <t xml:space="preserve">MONTE CLARO</t>
  </si>
  <si>
    <t xml:space="preserve">FicJus MONTE CLARO</t>
  </si>
  <si>
    <t xml:space="preserve">Reserv. 14 DE JULHO</t>
  </si>
  <si>
    <t xml:space="preserve">MOXOTO</t>
  </si>
  <si>
    <t xml:space="preserve">FicJus MOXOTO</t>
  </si>
  <si>
    <t xml:space="preserve">Reserv. P.AFONSO123</t>
  </si>
  <si>
    <t xml:space="preserve">N.AVANHANDAV</t>
  </si>
  <si>
    <t xml:space="preserve">FicJus N.AVANHANDAV</t>
  </si>
  <si>
    <t xml:space="preserve">Reserv. TRES IRMAOS</t>
  </si>
  <si>
    <t xml:space="preserve">NILO PECANHA</t>
  </si>
  <si>
    <t xml:space="preserve">FicJus NILO PECANHA</t>
  </si>
  <si>
    <t xml:space="preserve">NOVA PONTE</t>
  </si>
  <si>
    <t xml:space="preserve">FicJus NOVA PONTE</t>
  </si>
  <si>
    <t xml:space="preserve">Reserv. MIRANDA</t>
  </si>
  <si>
    <t xml:space="preserve">OURINHOS</t>
  </si>
  <si>
    <t xml:space="preserve">FicJus OURINHOS</t>
  </si>
  <si>
    <t xml:space="preserve">Reserv. L. N. GARCEZ</t>
  </si>
  <si>
    <t xml:space="preserve">P. COLOMBIA</t>
  </si>
  <si>
    <t xml:space="preserve">FicJus P. COLOMBIA</t>
  </si>
  <si>
    <t xml:space="preserve">P. ESTRELA</t>
  </si>
  <si>
    <t xml:space="preserve">FicJus P. ESTRELA</t>
  </si>
  <si>
    <t xml:space="preserve">P. GALEANO</t>
  </si>
  <si>
    <t xml:space="preserve">FicJus P. GALEANO</t>
  </si>
  <si>
    <t xml:space="preserve">P. PRIMAVERA</t>
  </si>
  <si>
    <t xml:space="preserve">FicJus P. PRIMAVERA</t>
  </si>
  <si>
    <t xml:space="preserve">Reserv. ITAIPU</t>
  </si>
  <si>
    <t xml:space="preserve">P.AFONSO 4</t>
  </si>
  <si>
    <t xml:space="preserve">FicJus P.AFONSO 4</t>
  </si>
  <si>
    <t xml:space="preserve">Reserv. XINGO</t>
  </si>
  <si>
    <t xml:space="preserve">P.AFONSO123</t>
  </si>
  <si>
    <t xml:space="preserve">FicJus P.AFONSO123</t>
  </si>
  <si>
    <t xml:space="preserve">PARAIBUNA/PA</t>
  </si>
  <si>
    <t xml:space="preserve">FicJus PARAIBUNA/PA</t>
  </si>
  <si>
    <t xml:space="preserve">Reserv. S.BRANCA PAR</t>
  </si>
  <si>
    <t xml:space="preserve">PARANA</t>
  </si>
  <si>
    <t xml:space="preserve">FicJus PARANA</t>
  </si>
  <si>
    <t xml:space="preserve">Reserv. PEIXE ANGICA</t>
  </si>
  <si>
    <t xml:space="preserve">PASSO FUNDO</t>
  </si>
  <si>
    <t xml:space="preserve">FicJus PASSO FUNDO</t>
  </si>
  <si>
    <t xml:space="preserve">Reserv. MONJOLINHO</t>
  </si>
  <si>
    <t xml:space="preserve">PASSO REAL</t>
  </si>
  <si>
    <t xml:space="preserve">FicJus PASSO REAL</t>
  </si>
  <si>
    <t xml:space="preserve">Reserv. JACUI</t>
  </si>
  <si>
    <t xml:space="preserve">PEIXE ANGICA</t>
  </si>
  <si>
    <t xml:space="preserve">FicJus PEIXE ANGICA</t>
  </si>
  <si>
    <t xml:space="preserve">Reserv. LAJEADO</t>
  </si>
  <si>
    <t xml:space="preserve">PICADA</t>
  </si>
  <si>
    <t xml:space="preserve">FicJus PICADA</t>
  </si>
  <si>
    <t xml:space="preserve">Reserv. SOBRAGI</t>
  </si>
  <si>
    <t xml:space="preserve">PMO com valor bem distinto 17 a 19h</t>
  </si>
  <si>
    <t xml:space="preserve">PIRAJU</t>
  </si>
  <si>
    <t xml:space="preserve">FicJus PIRAJU</t>
  </si>
  <si>
    <t xml:space="preserve">Reserv. CHAVANTES</t>
  </si>
  <si>
    <t xml:space="preserve">PROMISSAO</t>
  </si>
  <si>
    <t xml:space="preserve">FicJus PROMISSAO</t>
  </si>
  <si>
    <t xml:space="preserve">Reserv. N.AVANHANDAV</t>
  </si>
  <si>
    <t xml:space="preserve">QUEBRA QUEIX</t>
  </si>
  <si>
    <t xml:space="preserve">FicJus QUEBRA QUEIX</t>
  </si>
  <si>
    <t xml:space="preserve">Reserv. SAUDADE</t>
  </si>
  <si>
    <t xml:space="preserve">QUEIMADO</t>
  </si>
  <si>
    <t xml:space="preserve">FicJus QUEIMADO</t>
  </si>
  <si>
    <t xml:space="preserve">Reserv. SOBRADINHO</t>
  </si>
  <si>
    <t xml:space="preserve">RETIRO BAIXO</t>
  </si>
  <si>
    <t xml:space="preserve">FicJus RETIRO BAIXO</t>
  </si>
  <si>
    <t xml:space="preserve">Reserv. TRES MARIAS</t>
  </si>
  <si>
    <t xml:space="preserve">RONDON 2</t>
  </si>
  <si>
    <t xml:space="preserve">FicJus RONDON 2</t>
  </si>
  <si>
    <t xml:space="preserve">Reserv. TABAJARA</t>
  </si>
  <si>
    <t xml:space="preserve">900km</t>
  </si>
  <si>
    <t xml:space="preserve">ROSANA</t>
  </si>
  <si>
    <t xml:space="preserve">FicJus ROSANA</t>
  </si>
  <si>
    <t xml:space="preserve">S BRANCA TIB</t>
  </si>
  <si>
    <t xml:space="preserve">FicJus S BRANCA TIB</t>
  </si>
  <si>
    <t xml:space="preserve">Reserv. TIBAGI MONT</t>
  </si>
  <si>
    <t xml:space="preserve">S.BRANCA PAR</t>
  </si>
  <si>
    <t xml:space="preserve">FicJus S.BRANCA PAR</t>
  </si>
  <si>
    <t xml:space="preserve">SA CARVALHO</t>
  </si>
  <si>
    <t xml:space="preserve">FicJus SA CARVALHO</t>
  </si>
  <si>
    <t xml:space="preserve">SALTO</t>
  </si>
  <si>
    <t xml:space="preserve">FicJus SALTO</t>
  </si>
  <si>
    <t xml:space="preserve">Reserv. SLT VERDINHO</t>
  </si>
  <si>
    <t xml:space="preserve">SALTO CAXIAS</t>
  </si>
  <si>
    <t xml:space="preserve">FicJus SALTO CAXIAS</t>
  </si>
  <si>
    <t xml:space="preserve">Reserv. BAIXO IGUACU</t>
  </si>
  <si>
    <t xml:space="preserve">SALTO GRANDE</t>
  </si>
  <si>
    <t xml:space="preserve">FicJus SALTO GRANDE</t>
  </si>
  <si>
    <t xml:space="preserve">Reserv. P. ESTRELA</t>
  </si>
  <si>
    <t xml:space="preserve">SALTO OSORIO</t>
  </si>
  <si>
    <t xml:space="preserve">FicJus SALTO OSORIO</t>
  </si>
  <si>
    <t xml:space="preserve">Reserv. SALTO CAXIAS</t>
  </si>
  <si>
    <t xml:space="preserve">SAO DOMINGOS</t>
  </si>
  <si>
    <t xml:space="preserve">FicJus SAO DOMINGOS</t>
  </si>
  <si>
    <t xml:space="preserve">SAO JOSE</t>
  </si>
  <si>
    <t xml:space="preserve">FicJus SAO JOSE</t>
  </si>
  <si>
    <t xml:space="preserve">Reserv. PASSO S JOAO</t>
  </si>
  <si>
    <t xml:space="preserve">SAO ROQUE</t>
  </si>
  <si>
    <t xml:space="preserve">FicJus SAO ROQUE</t>
  </si>
  <si>
    <t xml:space="preserve">Reserv. GARIBALDI</t>
  </si>
  <si>
    <t xml:space="preserve">60km</t>
  </si>
  <si>
    <t xml:space="preserve">SAO SALVADOR</t>
  </si>
  <si>
    <t xml:space="preserve">FicJus SAO SALVADOR</t>
  </si>
  <si>
    <t xml:space="preserve">SAO SIMAO</t>
  </si>
  <si>
    <t xml:space="preserve">FicJus SAO SIMAO</t>
  </si>
  <si>
    <t xml:space="preserve">SAUDADE</t>
  </si>
  <si>
    <t xml:space="preserve">FicJus SAUDADE</t>
  </si>
  <si>
    <t xml:space="preserve">Reserv. FOZ DO XAXIM</t>
  </si>
  <si>
    <t xml:space="preserve">SEGREDO</t>
  </si>
  <si>
    <t xml:space="preserve">FicJus SEGREDO</t>
  </si>
  <si>
    <t xml:space="preserve">Reserv. SLT.SANTIAGO</t>
  </si>
  <si>
    <t xml:space="preserve">SERRA FACAO</t>
  </si>
  <si>
    <t xml:space="preserve">FicJus SERRA FACAO</t>
  </si>
  <si>
    <t xml:space="preserve">Reserv. EMBORCACAO</t>
  </si>
  <si>
    <t xml:space="preserve">SERRA MESA</t>
  </si>
  <si>
    <t xml:space="preserve">FicJus SERRA MESA</t>
  </si>
  <si>
    <t xml:space="preserve">Reserv. CANA BRAVA</t>
  </si>
  <si>
    <t xml:space="preserve">SIMPLICIO</t>
  </si>
  <si>
    <t xml:space="preserve">FicJus SIMPLICIO</t>
  </si>
  <si>
    <t xml:space="preserve">Reserv. ILHA POMBOS</t>
  </si>
  <si>
    <t xml:space="preserve">SINOP</t>
  </si>
  <si>
    <t xml:space="preserve">FicJus SINOP</t>
  </si>
  <si>
    <t xml:space="preserve">Reserv. COLIDER</t>
  </si>
  <si>
    <t xml:space="preserve">100km</t>
  </si>
  <si>
    <t xml:space="preserve">SLT VERDINHO</t>
  </si>
  <si>
    <t xml:space="preserve">FicJus SLT VERDINHO</t>
  </si>
  <si>
    <t xml:space="preserve">SLT.SANTIAGO</t>
  </si>
  <si>
    <t xml:space="preserve">FicJus SLT.SANTIAGO</t>
  </si>
  <si>
    <t xml:space="preserve">Reserv. SALTO OSORIO</t>
  </si>
  <si>
    <t xml:space="preserve">SOBRADINHO</t>
  </si>
  <si>
    <t xml:space="preserve">FicJus SOBRADINHO</t>
  </si>
  <si>
    <t xml:space="preserve">Reserv. ITAPARICA</t>
  </si>
  <si>
    <t xml:space="preserve">SOBRAGI</t>
  </si>
  <si>
    <t xml:space="preserve">FicJus SOBRAGI</t>
  </si>
  <si>
    <t xml:space="preserve">Reserv. SIMPLICIO</t>
  </si>
  <si>
    <t xml:space="preserve">Anta/Simplicio</t>
  </si>
  <si>
    <t xml:space="preserve">STA CLARA PR</t>
  </si>
  <si>
    <t xml:space="preserve">FicJus STA CLARA PR</t>
  </si>
  <si>
    <t xml:space="preserve">Reserv. FUNDAO</t>
  </si>
  <si>
    <t xml:space="preserve">STOANTCHAP</t>
  </si>
  <si>
    <t xml:space="preserve">FicJus STOANTCHAP</t>
  </si>
  <si>
    <t xml:space="preserve">Reserv. ITAPIRANGA</t>
  </si>
  <si>
    <t xml:space="preserve">TAQUARUCU</t>
  </si>
  <si>
    <t xml:space="preserve">FicJus TAQUARUCU</t>
  </si>
  <si>
    <t xml:space="preserve">Reserv. ROSANA</t>
  </si>
  <si>
    <t xml:space="preserve">TELEM BORBA</t>
  </si>
  <si>
    <t xml:space="preserve">FicJus TELEM BORBA</t>
  </si>
  <si>
    <t xml:space="preserve">Reserv. MAUA</t>
  </si>
  <si>
    <t xml:space="preserve">TELES PIRES</t>
  </si>
  <si>
    <t xml:space="preserve">FicJus TELES PIRES</t>
  </si>
  <si>
    <t xml:space="preserve">Reserv. SAO MANOEL</t>
  </si>
  <si>
    <t xml:space="preserve">TIBAGI MONT</t>
  </si>
  <si>
    <t xml:space="preserve">FicJus TIBAGI MONT</t>
  </si>
  <si>
    <t xml:space="preserve">Reserv. TELEM BORBA</t>
  </si>
  <si>
    <t xml:space="preserve">TRES IRMAOS</t>
  </si>
  <si>
    <t xml:space="preserve">FicJus TRES IRMAOS</t>
  </si>
  <si>
    <t xml:space="preserve">TRES MARIAS</t>
  </si>
  <si>
    <t xml:space="preserve">FicJus TRES MARIAS</t>
  </si>
  <si>
    <t xml:space="preserve">VOLTA GRANDE</t>
  </si>
  <si>
    <t xml:space="preserve">FicJus VOLTA GRANDE</t>
  </si>
  <si>
    <t xml:space="preserve">Reserv. P. COLOMBIA</t>
  </si>
  <si>
    <t xml:space="preserve">B.MONTE COMP</t>
  </si>
  <si>
    <t xml:space="preserve">Reserv. B.MONTE COMP</t>
  </si>
  <si>
    <t xml:space="preserve">Reserv. BELO MONTE</t>
  </si>
  <si>
    <t xml:space="preserve">BILLINGS</t>
  </si>
  <si>
    <t xml:space="preserve">Reserv. BILLINGS</t>
  </si>
  <si>
    <t xml:space="preserve">Reserv. Pedreira</t>
  </si>
  <si>
    <t xml:space="preserve">Edgard de Souza</t>
  </si>
  <si>
    <t xml:space="preserve">Reserv. Edgard de Souza</t>
  </si>
  <si>
    <t xml:space="preserve">Reserv. BARRA BONITA</t>
  </si>
  <si>
    <t xml:space="preserve">Reserv. Traição</t>
  </si>
  <si>
    <t xml:space="preserve">30km</t>
  </si>
  <si>
    <t xml:space="preserve">GUARAPIRANGA</t>
  </si>
  <si>
    <t xml:space="preserve">Reserv. GUARAPIRANGA</t>
  </si>
  <si>
    <t xml:space="preserve">JORDAO</t>
  </si>
  <si>
    <t xml:space="preserve">LAJES</t>
  </si>
  <si>
    <t xml:space="preserve">Reserv. LAJES</t>
  </si>
  <si>
    <t xml:space="preserve">Reserv. FONTES</t>
  </si>
  <si>
    <t xml:space="preserve">Reserv. P.AFONSO 4</t>
  </si>
  <si>
    <t xml:space="preserve">Pedreira</t>
  </si>
  <si>
    <t xml:space="preserve">Ponte Nova</t>
  </si>
  <si>
    <t xml:space="preserve">Reserv. Ponte Nova</t>
  </si>
  <si>
    <t xml:space="preserve">Santana</t>
  </si>
  <si>
    <t xml:space="preserve">Reserv. Santana</t>
  </si>
  <si>
    <t xml:space="preserve">Reserv. Vigário</t>
  </si>
  <si>
    <t xml:space="preserve">Sta. Cecília</t>
  </si>
  <si>
    <t xml:space="preserve">Tocos</t>
  </si>
  <si>
    <t xml:space="preserve">Reserv. Tocos</t>
  </si>
  <si>
    <t xml:space="preserve">PMO =11</t>
  </si>
  <si>
    <t xml:space="preserve">Traição</t>
  </si>
  <si>
    <t xml:space="preserve">Vigário</t>
  </si>
  <si>
    <t xml:space="preserve">Reserv. NILO PECANHA</t>
  </si>
  <si>
    <t xml:space="preserve">Reserv. HENRY BORDEN</t>
  </si>
  <si>
    <t xml:space="preserve">Bacia</t>
  </si>
  <si>
    <t xml:space="preserve">Reservatório</t>
  </si>
  <si>
    <t xml:space="preserve">Num PDE</t>
  </si>
  <si>
    <t xml:space="preserve">Bacia do Atlântico Sul</t>
  </si>
  <si>
    <t xml:space="preserve">Bacia do Rio Grande (PR)</t>
  </si>
  <si>
    <t xml:space="preserve">Bacia do Paranapanema (PR)</t>
  </si>
  <si>
    <t xml:space="preserve">Reserv. A.A. LAYDNER</t>
  </si>
  <si>
    <t xml:space="preserve">Bacia do Tiête (PR)</t>
  </si>
  <si>
    <t xml:space="preserve">Bacia do Atlântico Sudeste</t>
  </si>
  <si>
    <t xml:space="preserve">Bacia do Iguaçu (PR)</t>
  </si>
  <si>
    <t xml:space="preserve">Bacia do Paranaíba (PR)</t>
  </si>
  <si>
    <t xml:space="preserve">Bacia do Parnaíba</t>
  </si>
  <si>
    <t xml:space="preserve">Reserv. B. ESPERANCA</t>
  </si>
  <si>
    <t xml:space="preserve">Bacia do Amazonas</t>
  </si>
  <si>
    <t xml:space="preserve">Reserv. BALBINA</t>
  </si>
  <si>
    <t xml:space="preserve">Bacia do Uruguai</t>
  </si>
  <si>
    <t xml:space="preserve">Reserv. BARRA GRANDE</t>
  </si>
  <si>
    <t xml:space="preserve">Reserv. BATALHA</t>
  </si>
  <si>
    <t xml:space="preserve">Reserv. BEM QUERER</t>
  </si>
  <si>
    <t xml:space="preserve">Reserv. CACH CALDEIR</t>
  </si>
  <si>
    <t xml:space="preserve">Reserv. CACH PATOS</t>
  </si>
  <si>
    <t xml:space="preserve">Reserv. CACONDE</t>
  </si>
  <si>
    <t xml:space="preserve">Reserv. CACU</t>
  </si>
  <si>
    <t xml:space="preserve">Reserv. CAMARGOS</t>
  </si>
  <si>
    <t xml:space="preserve">Bacia do Tocantis</t>
  </si>
  <si>
    <t xml:space="preserve">Reserv. CANDONGA</t>
  </si>
  <si>
    <t xml:space="preserve">Reserv. CASTANHEIRA</t>
  </si>
  <si>
    <t xml:space="preserve">Reserv. CASTRO ALVES</t>
  </si>
  <si>
    <t xml:space="preserve">Reserv. COMISSARIO</t>
  </si>
  <si>
    <t xml:space="preserve">Reserv. CORUMBA IV</t>
  </si>
  <si>
    <t xml:space="preserve">Reserv. CURUA-UNA</t>
  </si>
  <si>
    <t xml:space="preserve">Reserv. DARDANELOS</t>
  </si>
  <si>
    <t xml:space="preserve">Reserv. ERNESTINA</t>
  </si>
  <si>
    <t xml:space="preserve">Reserv. ESPORA</t>
  </si>
  <si>
    <t xml:space="preserve">Reserv. G. B. MUNHOZ</t>
  </si>
  <si>
    <t xml:space="preserve">Reserv. G. P. SOUZA</t>
  </si>
  <si>
    <t xml:space="preserve">Reserv. GUAPORE</t>
  </si>
  <si>
    <t xml:space="preserve">Reserv. GUILMAN-AMOR</t>
  </si>
  <si>
    <t xml:space="preserve">Bacia do Paraná</t>
  </si>
  <si>
    <t xml:space="preserve">Bacia do Atlântico Leste</t>
  </si>
  <si>
    <t xml:space="preserve">Reserv. IRAPE</t>
  </si>
  <si>
    <t xml:space="preserve">Bacia do São Francisco</t>
  </si>
  <si>
    <t xml:space="preserve">Bacia do Paraguai</t>
  </si>
  <si>
    <t xml:space="preserve">Reserv. ITIQUIRA 1</t>
  </si>
  <si>
    <t xml:space="preserve">Reserv. JAGUARI</t>
  </si>
  <si>
    <t xml:space="preserve">Reserv. JAURU</t>
  </si>
  <si>
    <t xml:space="preserve">Reserv. MANSO</t>
  </si>
  <si>
    <t xml:space="preserve">Reserv. MARANHAO BAI</t>
  </si>
  <si>
    <t xml:space="preserve">Reserv. MIRADOR</t>
  </si>
  <si>
    <t xml:space="preserve">Reserv. NOVA PONTE</t>
  </si>
  <si>
    <t xml:space="preserve">Reserv. P. CAVALO</t>
  </si>
  <si>
    <t xml:space="preserve">Reserv. P. GALEANO</t>
  </si>
  <si>
    <t xml:space="preserve">Reserv. PARAIBUNA/PA</t>
  </si>
  <si>
    <t xml:space="preserve">Reserv. PARANA</t>
  </si>
  <si>
    <t xml:space="preserve">Reserv. PASSO FUNDO</t>
  </si>
  <si>
    <t xml:space="preserve">Reserv. PICADA</t>
  </si>
  <si>
    <t xml:space="preserve">Reserv. PONTE PEDRA</t>
  </si>
  <si>
    <t xml:space="preserve">Reserv. QUEBRA QUEIX</t>
  </si>
  <si>
    <t xml:space="preserve">Reserv. QUEIMADO</t>
  </si>
  <si>
    <t xml:space="preserve">Reserv. RETIRO BAIXO</t>
  </si>
  <si>
    <t xml:space="preserve">Reserv. RONDON 2</t>
  </si>
  <si>
    <t xml:space="preserve">Reserv. ROSAL</t>
  </si>
  <si>
    <t xml:space="preserve">Reserv. S BRANCA TIB</t>
  </si>
  <si>
    <t xml:space="preserve">Reserv. SALTO</t>
  </si>
  <si>
    <t xml:space="preserve">Reserv. SALTO GRANDE</t>
  </si>
  <si>
    <t xml:space="preserve">Reserv. SALTO PILAO</t>
  </si>
  <si>
    <t xml:space="preserve">Reserv. SAMUEL</t>
  </si>
  <si>
    <t xml:space="preserve">Reserv. SAO DOMINGOS</t>
  </si>
  <si>
    <t xml:space="preserve">Reserv. SAO JOSE</t>
  </si>
  <si>
    <t xml:space="preserve">Reserv. SAO ROQUE</t>
  </si>
  <si>
    <t xml:space="preserve">Reserv. SINOP</t>
  </si>
  <si>
    <t xml:space="preserve">Reserv. STA CLARA MG</t>
  </si>
  <si>
    <t xml:space="preserve">Reserv. STA CLARA PR</t>
  </si>
  <si>
    <t xml:space="preserve">Reserv. STO ANT JARI</t>
  </si>
  <si>
    <t xml:space="preserve">Reserv. SUICA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</si>
</sst>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Murilo/Gesel/P&amp;D%20UHR/Modelagem/Atualiza&#231;&#227;o%20UHE/Atualiza&#231;&#227;o%20UHE%20PDE2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HE Plexos 0"/>
      <sheetName val="Atualização 27-29 "/>
      <sheetName val="CadUsh PDE29"/>
      <sheetName val="Gen. UHE Plexos"/>
      <sheetName val="Reserv. UHE Plexos"/>
      <sheetName val="modif1"/>
      <sheetName val="Validação Min Release"/>
      <sheetName val="Modific Vol Máx"/>
      <sheetName val="Evaporação"/>
      <sheetName val="Tviagem"/>
      <sheetName val="Canais fora do DESSEM"/>
      <sheetName val="exph"/>
      <sheetName val="Desvios"/>
      <sheetName val="confhd"/>
      <sheetName val="Rascunho comparação"/>
    </sheetNames>
    <sheetDataSet>
      <sheetData sheetId="0"/>
      <sheetData sheetId="1"/>
      <sheetData sheetId="2">
        <row r="2">
          <cell r="E2" t="str">
            <v>Anta</v>
          </cell>
          <cell r="F2">
            <v>128</v>
          </cell>
        </row>
        <row r="3">
          <cell r="E3" t="str">
            <v>Edgard de Souza</v>
          </cell>
          <cell r="F3">
            <v>107</v>
          </cell>
        </row>
        <row r="4">
          <cell r="E4" t="str">
            <v>_FONTES A   </v>
          </cell>
          <cell r="F4">
            <v>183</v>
          </cell>
        </row>
        <row r="5">
          <cell r="E5" t="str">
            <v>_FONTES BC  </v>
          </cell>
          <cell r="F5">
            <v>184</v>
          </cell>
        </row>
        <row r="6">
          <cell r="E6" t="str">
            <v>I. SOLTEIRA</v>
          </cell>
          <cell r="F6">
            <v>34</v>
          </cell>
        </row>
        <row r="7">
          <cell r="E7" t="str">
            <v>MOXOTO</v>
          </cell>
          <cell r="F7">
            <v>173</v>
          </cell>
        </row>
        <row r="8">
          <cell r="E8" t="str">
            <v>P.AFONSO 4</v>
          </cell>
          <cell r="F8">
            <v>175</v>
          </cell>
        </row>
        <row r="9">
          <cell r="E9" t="str">
            <v>P.AFONSO123</v>
          </cell>
          <cell r="F9">
            <v>174</v>
          </cell>
        </row>
        <row r="10">
          <cell r="E10" t="str">
            <v>Pedreira</v>
          </cell>
          <cell r="F10">
            <v>109</v>
          </cell>
        </row>
        <row r="11">
          <cell r="E11" t="str">
            <v>Ponte Nova</v>
          </cell>
          <cell r="F11">
            <v>105</v>
          </cell>
        </row>
        <row r="12">
          <cell r="E12" t="str">
            <v>Santana</v>
          </cell>
          <cell r="F12">
            <v>181</v>
          </cell>
        </row>
        <row r="13">
          <cell r="E13" t="str">
            <v>Sta. Cecília</v>
          </cell>
          <cell r="F13">
            <v>125</v>
          </cell>
        </row>
        <row r="14">
          <cell r="E14" t="str">
            <v>Tocos</v>
          </cell>
          <cell r="F14">
            <v>180</v>
          </cell>
        </row>
        <row r="15">
          <cell r="E15" t="str">
            <v>Traição</v>
          </cell>
          <cell r="F15">
            <v>108</v>
          </cell>
        </row>
        <row r="16">
          <cell r="E16" t="str">
            <v>TRES IRMAOS</v>
          </cell>
          <cell r="F16">
            <v>43</v>
          </cell>
        </row>
        <row r="17">
          <cell r="E17" t="str">
            <v>Vigário</v>
          </cell>
          <cell r="F17">
            <v>182</v>
          </cell>
        </row>
        <row r="18">
          <cell r="E18" t="str">
            <v>14 DE JULHO</v>
          </cell>
          <cell r="F18">
            <v>99</v>
          </cell>
        </row>
        <row r="19">
          <cell r="E19" t="str">
            <v>A. VERMELHA</v>
          </cell>
          <cell r="F19">
            <v>18</v>
          </cell>
        </row>
        <row r="20">
          <cell r="E20" t="str">
            <v>A.A. LAYDNER</v>
          </cell>
          <cell r="F20">
            <v>47</v>
          </cell>
        </row>
        <row r="21">
          <cell r="E21" t="str">
            <v>A.S.OLIVEIRA</v>
          </cell>
          <cell r="F21">
            <v>16</v>
          </cell>
        </row>
        <row r="22">
          <cell r="E22" t="str">
            <v>A.SOUZA LIMA</v>
          </cell>
          <cell r="F22">
            <v>38</v>
          </cell>
        </row>
        <row r="23">
          <cell r="E23" t="str">
            <v>A41PA008    </v>
          </cell>
          <cell r="F23">
            <v>553</v>
          </cell>
        </row>
        <row r="24">
          <cell r="E24" t="str">
            <v>AGUA LIMPA  </v>
          </cell>
          <cell r="F24">
            <v>258</v>
          </cell>
        </row>
        <row r="25">
          <cell r="E25" t="str">
            <v>AIMORES</v>
          </cell>
          <cell r="F25">
            <v>143</v>
          </cell>
        </row>
        <row r="26">
          <cell r="E26" t="str">
            <v>ALTA FLOREST</v>
          </cell>
          <cell r="F26">
            <v>415</v>
          </cell>
        </row>
        <row r="27">
          <cell r="E27" t="str">
            <v>APERTADOS</v>
          </cell>
          <cell r="F27">
            <v>578</v>
          </cell>
        </row>
        <row r="28">
          <cell r="E28" t="str">
            <v>B. COQUEIROS</v>
          </cell>
          <cell r="F28">
            <v>312</v>
          </cell>
        </row>
        <row r="29">
          <cell r="E29" t="str">
            <v>B. ESPERANCA</v>
          </cell>
          <cell r="F29">
            <v>190</v>
          </cell>
        </row>
        <row r="30">
          <cell r="E30" t="str">
            <v>B.MONTE COMP</v>
          </cell>
          <cell r="F30">
            <v>314</v>
          </cell>
        </row>
        <row r="31">
          <cell r="E31" t="str">
            <v>BAGUARI</v>
          </cell>
          <cell r="F31">
            <v>141</v>
          </cell>
        </row>
        <row r="32">
          <cell r="E32" t="str">
            <v>BAIXO IGUACU</v>
          </cell>
          <cell r="F32">
            <v>83</v>
          </cell>
        </row>
        <row r="33">
          <cell r="E33" t="str">
            <v>BALBINA</v>
          </cell>
          <cell r="F33">
            <v>277</v>
          </cell>
        </row>
        <row r="34">
          <cell r="E34" t="str">
            <v>BARRA BONITA</v>
          </cell>
          <cell r="F34">
            <v>37</v>
          </cell>
        </row>
        <row r="35">
          <cell r="E35" t="str">
            <v>BARRA GRANDE</v>
          </cell>
          <cell r="F35">
            <v>86</v>
          </cell>
        </row>
        <row r="36">
          <cell r="E36" t="str">
            <v>BARRA POMBA </v>
          </cell>
          <cell r="F36">
            <v>187</v>
          </cell>
        </row>
        <row r="37">
          <cell r="E37" t="str">
            <v>BATALHA</v>
          </cell>
          <cell r="F37">
            <v>20</v>
          </cell>
        </row>
        <row r="38">
          <cell r="E38" t="str">
            <v>BAU I       </v>
          </cell>
          <cell r="F38">
            <v>138</v>
          </cell>
        </row>
        <row r="39">
          <cell r="E39" t="str">
            <v>BELO MONTE</v>
          </cell>
          <cell r="F39">
            <v>288</v>
          </cell>
        </row>
        <row r="40">
          <cell r="E40" t="str">
            <v>BEM QUERER</v>
          </cell>
          <cell r="F40">
            <v>339</v>
          </cell>
        </row>
        <row r="41">
          <cell r="E41" t="str">
            <v>BILLINGS</v>
          </cell>
          <cell r="F41">
            <v>118</v>
          </cell>
        </row>
        <row r="42">
          <cell r="E42" t="str">
            <v>BOMRETIRO RS</v>
          </cell>
          <cell r="F42">
            <v>359</v>
          </cell>
        </row>
        <row r="43">
          <cell r="E43" t="str">
            <v>BURITI QUEIM</v>
          </cell>
          <cell r="F43">
            <v>430</v>
          </cell>
        </row>
        <row r="44">
          <cell r="E44" t="str">
            <v>CACH CALDEIR</v>
          </cell>
          <cell r="F44">
            <v>204</v>
          </cell>
        </row>
        <row r="45">
          <cell r="E45" t="str">
            <v>CACH DO CAI </v>
          </cell>
          <cell r="F45">
            <v>237</v>
          </cell>
        </row>
        <row r="46">
          <cell r="E46" t="str">
            <v>CACH DOURADA</v>
          </cell>
          <cell r="F46">
            <v>32</v>
          </cell>
        </row>
        <row r="47">
          <cell r="E47" t="str">
            <v>CACH PATOS</v>
          </cell>
          <cell r="F47">
            <v>235</v>
          </cell>
        </row>
        <row r="48">
          <cell r="E48" t="str">
            <v>CACHOEIRA   </v>
          </cell>
          <cell r="F48">
            <v>200</v>
          </cell>
        </row>
        <row r="49">
          <cell r="E49" t="str">
            <v>CACHOEIRAO  </v>
          </cell>
          <cell r="F49">
            <v>394</v>
          </cell>
        </row>
        <row r="50">
          <cell r="E50" t="str">
            <v>CACHOEIRINHA</v>
          </cell>
          <cell r="F50">
            <v>81</v>
          </cell>
        </row>
        <row r="51">
          <cell r="E51" t="str">
            <v>CACONDE</v>
          </cell>
          <cell r="F51">
            <v>14</v>
          </cell>
        </row>
        <row r="52">
          <cell r="E52" t="str">
            <v>CACU</v>
          </cell>
          <cell r="F52">
            <v>311</v>
          </cell>
        </row>
        <row r="53">
          <cell r="E53" t="str">
            <v>CAMARGOS</v>
          </cell>
          <cell r="F53">
            <v>1</v>
          </cell>
        </row>
        <row r="54">
          <cell r="E54" t="str">
            <v>CAMBUCI     </v>
          </cell>
          <cell r="F54">
            <v>188</v>
          </cell>
        </row>
        <row r="55">
          <cell r="E55" t="str">
            <v>CAMPOS NOVOS</v>
          </cell>
          <cell r="F55">
            <v>90</v>
          </cell>
        </row>
        <row r="56">
          <cell r="E56" t="str">
            <v>CANA BRAVA</v>
          </cell>
          <cell r="F56">
            <v>252</v>
          </cell>
        </row>
        <row r="57">
          <cell r="E57" t="str">
            <v>CANDONGA</v>
          </cell>
          <cell r="F57">
            <v>139</v>
          </cell>
        </row>
        <row r="58">
          <cell r="E58" t="str">
            <v>CANOAS I</v>
          </cell>
          <cell r="F58">
            <v>52</v>
          </cell>
        </row>
        <row r="59">
          <cell r="E59" t="str">
            <v>CANOAS II</v>
          </cell>
          <cell r="F59">
            <v>51</v>
          </cell>
        </row>
        <row r="60">
          <cell r="E60" t="str">
            <v>CAPIM BRANC1</v>
          </cell>
          <cell r="F60">
            <v>27</v>
          </cell>
        </row>
        <row r="61">
          <cell r="E61" t="str">
            <v>CAPIM BRANC2</v>
          </cell>
          <cell r="F61">
            <v>28</v>
          </cell>
        </row>
        <row r="62">
          <cell r="E62" t="str">
            <v>CAPIVARA</v>
          </cell>
          <cell r="F62">
            <v>61</v>
          </cell>
        </row>
        <row r="63">
          <cell r="E63" t="str">
            <v>CASTANHEIRA</v>
          </cell>
          <cell r="F63">
            <v>409</v>
          </cell>
        </row>
        <row r="64">
          <cell r="E64" t="str">
            <v>CASTELHANO  </v>
          </cell>
          <cell r="F64">
            <v>202</v>
          </cell>
        </row>
        <row r="65">
          <cell r="E65" t="str">
            <v>CASTRO ALVES</v>
          </cell>
          <cell r="F65">
            <v>97</v>
          </cell>
        </row>
        <row r="66">
          <cell r="E66" t="str">
            <v>CHAVANTES</v>
          </cell>
          <cell r="F66">
            <v>49</v>
          </cell>
        </row>
        <row r="67">
          <cell r="E67" t="str">
            <v>COARA NUNES</v>
          </cell>
          <cell r="F67">
            <v>280</v>
          </cell>
        </row>
        <row r="68">
          <cell r="E68" t="str">
            <v>COLIDER</v>
          </cell>
          <cell r="F68">
            <v>228</v>
          </cell>
        </row>
        <row r="69">
          <cell r="E69" t="str">
            <v>COMISSARIO</v>
          </cell>
          <cell r="F69">
            <v>577</v>
          </cell>
        </row>
        <row r="70">
          <cell r="E70" t="str">
            <v>COMP PAF-MOX</v>
          </cell>
          <cell r="F70">
            <v>176</v>
          </cell>
        </row>
        <row r="71">
          <cell r="E71" t="str">
            <v>CORUMBA I</v>
          </cell>
          <cell r="F71">
            <v>30</v>
          </cell>
        </row>
        <row r="72">
          <cell r="E72" t="str">
            <v>CORUMBA III</v>
          </cell>
          <cell r="F72">
            <v>203</v>
          </cell>
        </row>
        <row r="73">
          <cell r="E73" t="str">
            <v>CORUMBA IV</v>
          </cell>
          <cell r="F73">
            <v>29</v>
          </cell>
        </row>
        <row r="74">
          <cell r="E74" t="str">
            <v>COUTO MAGALH</v>
          </cell>
          <cell r="F74">
            <v>269</v>
          </cell>
        </row>
        <row r="75">
          <cell r="E75" t="str">
            <v>CURUA-UNA</v>
          </cell>
          <cell r="F75">
            <v>272</v>
          </cell>
        </row>
        <row r="76">
          <cell r="E76" t="str">
            <v>D. FRANCISCA</v>
          </cell>
          <cell r="F76">
            <v>114</v>
          </cell>
        </row>
        <row r="77">
          <cell r="E77" t="str">
            <v>DARDANELOS</v>
          </cell>
          <cell r="F77">
            <v>310</v>
          </cell>
        </row>
        <row r="78">
          <cell r="E78" t="str">
            <v>DAVINOPOLIS </v>
          </cell>
          <cell r="F78">
            <v>23</v>
          </cell>
        </row>
        <row r="79">
          <cell r="E79" t="str">
            <v>EMBORCACAO</v>
          </cell>
          <cell r="F79">
            <v>24</v>
          </cell>
        </row>
        <row r="80">
          <cell r="E80" t="str">
            <v>ENG ERICO BF</v>
          </cell>
          <cell r="F80">
            <v>344</v>
          </cell>
        </row>
        <row r="81">
          <cell r="E81" t="str">
            <v>ERCILANDIA</v>
          </cell>
          <cell r="F81">
            <v>579</v>
          </cell>
        </row>
        <row r="82">
          <cell r="E82" t="str">
            <v>ERNESTINA</v>
          </cell>
          <cell r="F82">
            <v>110</v>
          </cell>
        </row>
        <row r="83">
          <cell r="E83" t="str">
            <v>ESPORA</v>
          </cell>
          <cell r="F83">
            <v>290</v>
          </cell>
        </row>
        <row r="84">
          <cell r="E84" t="str">
            <v>ESTR. PARN. </v>
          </cell>
          <cell r="F84">
            <v>201</v>
          </cell>
        </row>
        <row r="85">
          <cell r="E85" t="str">
            <v>ESTREITO GDE</v>
          </cell>
          <cell r="F85">
            <v>8</v>
          </cell>
        </row>
        <row r="86">
          <cell r="E86" t="str">
            <v>ESTREITO TOC</v>
          </cell>
          <cell r="F86">
            <v>267</v>
          </cell>
        </row>
        <row r="87">
          <cell r="E87" t="str">
            <v>EUCLID CUNHA</v>
          </cell>
          <cell r="F87">
            <v>15</v>
          </cell>
        </row>
        <row r="88">
          <cell r="E88" t="str">
            <v>FERREIRA GOM</v>
          </cell>
          <cell r="F88">
            <v>284</v>
          </cell>
        </row>
        <row r="89">
          <cell r="E89" t="str">
            <v>FIC AGUA LIM</v>
          </cell>
          <cell r="F89">
            <v>456</v>
          </cell>
        </row>
        <row r="90">
          <cell r="E90" t="str">
            <v>FIC ALTAFLOR</v>
          </cell>
          <cell r="F90">
            <v>420</v>
          </cell>
        </row>
        <row r="91">
          <cell r="E91" t="str">
            <v>FIC APERTADO</v>
          </cell>
          <cell r="F91">
            <v>353</v>
          </cell>
        </row>
        <row r="92">
          <cell r="E92" t="str">
            <v>FIC BURITI Q</v>
          </cell>
          <cell r="F92">
            <v>431</v>
          </cell>
        </row>
        <row r="93">
          <cell r="E93" t="str">
            <v>FIC CANA BR </v>
          </cell>
          <cell r="F93">
            <v>292</v>
          </cell>
        </row>
        <row r="94">
          <cell r="E94" t="str">
            <v>FIC COLIDER </v>
          </cell>
          <cell r="F94">
            <v>243</v>
          </cell>
        </row>
        <row r="95">
          <cell r="E95" t="str">
            <v>FIC COMISSAR</v>
          </cell>
          <cell r="F95">
            <v>352</v>
          </cell>
        </row>
        <row r="96">
          <cell r="E96" t="str">
            <v>FIC COUTO M </v>
          </cell>
          <cell r="F96">
            <v>299</v>
          </cell>
        </row>
        <row r="97">
          <cell r="E97" t="str">
            <v>FIC DARDANEL</v>
          </cell>
          <cell r="F97">
            <v>566</v>
          </cell>
        </row>
        <row r="98">
          <cell r="E98" t="str">
            <v>FIC ERCILAND</v>
          </cell>
          <cell r="F98">
            <v>354</v>
          </cell>
        </row>
        <row r="99">
          <cell r="E99" t="str">
            <v>FIC F.APIAC.</v>
          </cell>
          <cell r="F99">
            <v>247</v>
          </cell>
        </row>
        <row r="100">
          <cell r="E100" t="str">
            <v>FIC FORMOSO </v>
          </cell>
          <cell r="F100">
            <v>494</v>
          </cell>
        </row>
        <row r="101">
          <cell r="E101" t="str">
            <v>FIC FOZ PIQU</v>
          </cell>
          <cell r="F101">
            <v>355</v>
          </cell>
        </row>
        <row r="102">
          <cell r="E102" t="str">
            <v>FIC GUAPORE </v>
          </cell>
          <cell r="F102">
            <v>325</v>
          </cell>
        </row>
        <row r="103">
          <cell r="E103" t="str">
            <v>FIC IRAPE   </v>
          </cell>
          <cell r="F103">
            <v>298</v>
          </cell>
        </row>
        <row r="104">
          <cell r="E104" t="str">
            <v>FIC LAJEADO </v>
          </cell>
          <cell r="F104">
            <v>302</v>
          </cell>
        </row>
        <row r="105">
          <cell r="E105" t="str">
            <v>FIC MARANH B</v>
          </cell>
          <cell r="F105">
            <v>427</v>
          </cell>
        </row>
        <row r="106">
          <cell r="E106" t="str">
            <v>FIC MAUA    </v>
          </cell>
          <cell r="F106">
            <v>319</v>
          </cell>
        </row>
        <row r="107">
          <cell r="E107" t="str">
            <v>FIC MIRADOR </v>
          </cell>
          <cell r="F107">
            <v>293</v>
          </cell>
        </row>
        <row r="108">
          <cell r="E108" t="str">
            <v>FIC PARANA  </v>
          </cell>
          <cell r="F108">
            <v>441</v>
          </cell>
        </row>
        <row r="109">
          <cell r="E109" t="str">
            <v>FIC PEIXE AN</v>
          </cell>
          <cell r="F109">
            <v>303</v>
          </cell>
        </row>
        <row r="110">
          <cell r="E110" t="str">
            <v>FIC PORTEI 2</v>
          </cell>
          <cell r="F110">
            <v>429</v>
          </cell>
        </row>
        <row r="111">
          <cell r="E111" t="str">
            <v>FIC QBR-REMO</v>
          </cell>
          <cell r="F111">
            <v>567</v>
          </cell>
        </row>
        <row r="112">
          <cell r="E112" t="str">
            <v>FIC QUEIMADO</v>
          </cell>
          <cell r="F112">
            <v>294</v>
          </cell>
        </row>
        <row r="113">
          <cell r="E113" t="str">
            <v>FIC RETIRO B</v>
          </cell>
          <cell r="F113">
            <v>308</v>
          </cell>
        </row>
        <row r="114">
          <cell r="E114" t="str">
            <v>FIC S. MAN. </v>
          </cell>
          <cell r="F114">
            <v>245</v>
          </cell>
        </row>
        <row r="115">
          <cell r="E115" t="str">
            <v>FIC S.JERON </v>
          </cell>
          <cell r="F115">
            <v>301</v>
          </cell>
        </row>
        <row r="116">
          <cell r="E116" t="str">
            <v>FIC SANTA BR</v>
          </cell>
          <cell r="F116">
            <v>318</v>
          </cell>
        </row>
        <row r="117">
          <cell r="E117" t="str">
            <v>FIC SAO SALV</v>
          </cell>
          <cell r="F117">
            <v>306</v>
          </cell>
        </row>
        <row r="118">
          <cell r="E118" t="str">
            <v>FIC SERRA M </v>
          </cell>
          <cell r="F118">
            <v>291</v>
          </cell>
        </row>
        <row r="119">
          <cell r="E119" t="str">
            <v>FIC SINOP   </v>
          </cell>
          <cell r="F119">
            <v>242</v>
          </cell>
        </row>
        <row r="120">
          <cell r="E120" t="str">
            <v>FIC T.MARIAS</v>
          </cell>
          <cell r="F120">
            <v>295</v>
          </cell>
        </row>
        <row r="121">
          <cell r="E121" t="str">
            <v>FIC T.PIRES </v>
          </cell>
          <cell r="F121">
            <v>244</v>
          </cell>
        </row>
        <row r="122">
          <cell r="E122" t="str">
            <v>FIC TELEM B </v>
          </cell>
          <cell r="F122">
            <v>316</v>
          </cell>
        </row>
        <row r="123">
          <cell r="E123" t="str">
            <v>FIC TIBAGI  </v>
          </cell>
          <cell r="F123">
            <v>317</v>
          </cell>
        </row>
        <row r="124">
          <cell r="E124" t="str">
            <v>FIC TUPIRATI</v>
          </cell>
          <cell r="F124">
            <v>472</v>
          </cell>
        </row>
        <row r="125">
          <cell r="E125" t="str">
            <v>FONTES</v>
          </cell>
          <cell r="F125">
            <v>132</v>
          </cell>
        </row>
        <row r="126">
          <cell r="E126" t="str">
            <v>FORMOSO     </v>
          </cell>
          <cell r="F126">
            <v>493</v>
          </cell>
        </row>
        <row r="127">
          <cell r="E127" t="str">
            <v>FOZ APIACAS </v>
          </cell>
          <cell r="F127">
            <v>231</v>
          </cell>
        </row>
        <row r="128">
          <cell r="E128" t="str">
            <v>FOZ CHAPECO</v>
          </cell>
          <cell r="F128">
            <v>103</v>
          </cell>
        </row>
        <row r="129">
          <cell r="E129" t="str">
            <v>FOZ DO SACRE</v>
          </cell>
          <cell r="F129">
            <v>401</v>
          </cell>
        </row>
        <row r="130">
          <cell r="E130" t="str">
            <v>FOZ DO XAXIM</v>
          </cell>
          <cell r="F130">
            <v>591</v>
          </cell>
        </row>
        <row r="131">
          <cell r="E131" t="str">
            <v>FOZ FORMIGA </v>
          </cell>
          <cell r="F131">
            <v>398</v>
          </cell>
        </row>
        <row r="132">
          <cell r="E132" t="str">
            <v>FOZ PIQUIRI</v>
          </cell>
          <cell r="F132">
            <v>580</v>
          </cell>
        </row>
        <row r="133">
          <cell r="E133" t="str">
            <v>FOZ R CLARO</v>
          </cell>
          <cell r="F133">
            <v>315</v>
          </cell>
        </row>
        <row r="134">
          <cell r="E134" t="str">
            <v>FUNDAO</v>
          </cell>
          <cell r="F134">
            <v>72</v>
          </cell>
        </row>
        <row r="135">
          <cell r="E135" t="str">
            <v>FUNIL GRANDE</v>
          </cell>
          <cell r="F135">
            <v>4</v>
          </cell>
        </row>
        <row r="136">
          <cell r="E136" t="str">
            <v>FUNIL PB SUL</v>
          </cell>
          <cell r="F136">
            <v>123</v>
          </cell>
        </row>
        <row r="137">
          <cell r="E137" t="str">
            <v>FURNAS</v>
          </cell>
          <cell r="F137">
            <v>6</v>
          </cell>
        </row>
        <row r="138">
          <cell r="E138" t="str">
            <v>G. B. MUNHOZ</v>
          </cell>
          <cell r="F138">
            <v>74</v>
          </cell>
        </row>
        <row r="139">
          <cell r="E139" t="str">
            <v>G. P. SOUZA</v>
          </cell>
          <cell r="F139">
            <v>115</v>
          </cell>
        </row>
        <row r="140">
          <cell r="E140" t="str">
            <v>GARABI 89   </v>
          </cell>
          <cell r="F140">
            <v>596</v>
          </cell>
        </row>
        <row r="141">
          <cell r="E141" t="str">
            <v>GARIBALDI</v>
          </cell>
          <cell r="F141">
            <v>89</v>
          </cell>
        </row>
        <row r="142">
          <cell r="E142" t="str">
            <v>GUAPORE</v>
          </cell>
          <cell r="F142">
            <v>196</v>
          </cell>
        </row>
        <row r="143">
          <cell r="E143" t="str">
            <v>GUARAPIRANGA</v>
          </cell>
          <cell r="F143">
            <v>117</v>
          </cell>
        </row>
        <row r="144">
          <cell r="E144" t="str">
            <v>GUILMAN-AMOR</v>
          </cell>
          <cell r="F144">
            <v>192</v>
          </cell>
        </row>
        <row r="145">
          <cell r="E145" t="str">
            <v>HENRY BORDEN</v>
          </cell>
          <cell r="F145">
            <v>119</v>
          </cell>
        </row>
        <row r="146">
          <cell r="E146" t="str">
            <v>IBITINGA</v>
          </cell>
          <cell r="F146">
            <v>39</v>
          </cell>
        </row>
        <row r="147">
          <cell r="E147" t="str">
            <v>IGARAPAVA</v>
          </cell>
          <cell r="F147">
            <v>10</v>
          </cell>
        </row>
        <row r="148">
          <cell r="E148" t="str">
            <v>ILHA POMBOS</v>
          </cell>
          <cell r="F148">
            <v>130</v>
          </cell>
        </row>
        <row r="149">
          <cell r="E149" t="str">
            <v>ILHA SOLT EQ</v>
          </cell>
          <cell r="F149">
            <v>44</v>
          </cell>
        </row>
        <row r="150">
          <cell r="E150" t="str">
            <v>INFERNINHO  </v>
          </cell>
          <cell r="F150">
            <v>363</v>
          </cell>
        </row>
        <row r="151">
          <cell r="E151" t="str">
            <v>IRAI        </v>
          </cell>
          <cell r="F151">
            <v>104</v>
          </cell>
        </row>
        <row r="152">
          <cell r="E152" t="str">
            <v>IRAPE</v>
          </cell>
          <cell r="F152">
            <v>148</v>
          </cell>
        </row>
        <row r="153">
          <cell r="E153" t="str">
            <v>ITA</v>
          </cell>
          <cell r="F153">
            <v>92</v>
          </cell>
        </row>
        <row r="154">
          <cell r="E154" t="str">
            <v>ITAGUACU</v>
          </cell>
          <cell r="F154">
            <v>313</v>
          </cell>
        </row>
        <row r="155">
          <cell r="E155" t="str">
            <v>ITAIPU</v>
          </cell>
          <cell r="F155">
            <v>66</v>
          </cell>
        </row>
        <row r="156">
          <cell r="E156" t="str">
            <v>ITAOCARA I  </v>
          </cell>
          <cell r="F156">
            <v>186</v>
          </cell>
        </row>
        <row r="157">
          <cell r="E157" t="str">
            <v>ITAPARICA</v>
          </cell>
          <cell r="F157">
            <v>172</v>
          </cell>
        </row>
        <row r="158">
          <cell r="E158" t="str">
            <v>ITAPEBI</v>
          </cell>
          <cell r="F158">
            <v>154</v>
          </cell>
        </row>
        <row r="159">
          <cell r="E159" t="str">
            <v>ITAPIRANGA</v>
          </cell>
          <cell r="F159">
            <v>100</v>
          </cell>
        </row>
        <row r="160">
          <cell r="E160" t="str">
            <v>ITAUBA</v>
          </cell>
          <cell r="F160">
            <v>113</v>
          </cell>
        </row>
        <row r="161">
          <cell r="E161" t="str">
            <v>ITIQUIRA 1</v>
          </cell>
          <cell r="F161">
            <v>304</v>
          </cell>
        </row>
        <row r="162">
          <cell r="E162" t="str">
            <v>ITIQUIRA 2</v>
          </cell>
          <cell r="F162">
            <v>305</v>
          </cell>
        </row>
        <row r="163">
          <cell r="E163" t="str">
            <v>ITUMBIARA</v>
          </cell>
          <cell r="F163">
            <v>31</v>
          </cell>
        </row>
        <row r="164">
          <cell r="E164" t="str">
            <v>ITUMIRIM    </v>
          </cell>
          <cell r="F164">
            <v>289</v>
          </cell>
        </row>
        <row r="165">
          <cell r="E165" t="str">
            <v>ITUTINGA</v>
          </cell>
          <cell r="F165">
            <v>2</v>
          </cell>
        </row>
        <row r="166">
          <cell r="E166" t="str">
            <v>JACUI</v>
          </cell>
          <cell r="F166">
            <v>112</v>
          </cell>
        </row>
        <row r="167">
          <cell r="E167" t="str">
            <v>JAGUARA</v>
          </cell>
          <cell r="F167">
            <v>9</v>
          </cell>
        </row>
        <row r="168">
          <cell r="E168" t="str">
            <v>JAGUARI</v>
          </cell>
          <cell r="F168">
            <v>120</v>
          </cell>
        </row>
        <row r="169">
          <cell r="E169" t="str">
            <v>JAMANXIM    </v>
          </cell>
          <cell r="F169">
            <v>236</v>
          </cell>
        </row>
        <row r="170">
          <cell r="E170" t="str">
            <v>JATOBA</v>
          </cell>
          <cell r="F170">
            <v>233</v>
          </cell>
        </row>
        <row r="171">
          <cell r="E171" t="str">
            <v>JAURU</v>
          </cell>
          <cell r="F171">
            <v>195</v>
          </cell>
        </row>
        <row r="172">
          <cell r="E172" t="str">
            <v>JIRAU</v>
          </cell>
          <cell r="F172">
            <v>285</v>
          </cell>
        </row>
        <row r="173">
          <cell r="E173" t="str">
            <v>JORDAO</v>
          </cell>
          <cell r="F173">
            <v>73</v>
          </cell>
        </row>
        <row r="174">
          <cell r="E174" t="str">
            <v>JUPIA</v>
          </cell>
          <cell r="F174">
            <v>45</v>
          </cell>
        </row>
        <row r="175">
          <cell r="E175" t="str">
            <v>JURUENA     </v>
          </cell>
          <cell r="F175">
            <v>392</v>
          </cell>
        </row>
        <row r="176">
          <cell r="E176" t="str">
            <v>L. N. GARCEZ</v>
          </cell>
          <cell r="F176">
            <v>50</v>
          </cell>
        </row>
        <row r="177">
          <cell r="E177" t="str">
            <v>LAJEADO</v>
          </cell>
          <cell r="F177">
            <v>261</v>
          </cell>
        </row>
        <row r="178">
          <cell r="E178" t="str">
            <v>LAJES</v>
          </cell>
          <cell r="F178">
            <v>124</v>
          </cell>
        </row>
        <row r="179">
          <cell r="E179" t="str">
            <v>MACHADINHO</v>
          </cell>
          <cell r="F179">
            <v>91</v>
          </cell>
        </row>
        <row r="180">
          <cell r="E180" t="str">
            <v>MANSO</v>
          </cell>
          <cell r="F180">
            <v>278</v>
          </cell>
        </row>
        <row r="181">
          <cell r="E181" t="str">
            <v>MARABA      </v>
          </cell>
          <cell r="F181">
            <v>274</v>
          </cell>
        </row>
        <row r="182">
          <cell r="E182" t="str">
            <v>MARANHAO BAI</v>
          </cell>
          <cell r="F182">
            <v>426</v>
          </cell>
        </row>
        <row r="183">
          <cell r="E183" t="str">
            <v>MARIMBONDO</v>
          </cell>
          <cell r="F183">
            <v>17</v>
          </cell>
        </row>
        <row r="184">
          <cell r="E184" t="str">
            <v>MASC. MORAES</v>
          </cell>
          <cell r="F184">
            <v>7</v>
          </cell>
        </row>
        <row r="185">
          <cell r="E185" t="str">
            <v>MASCARENHAS</v>
          </cell>
          <cell r="F185">
            <v>144</v>
          </cell>
        </row>
        <row r="186">
          <cell r="E186" t="str">
            <v>MAUA</v>
          </cell>
          <cell r="F186">
            <v>57</v>
          </cell>
        </row>
        <row r="187">
          <cell r="E187" t="str">
            <v>MIRADOR</v>
          </cell>
          <cell r="F187">
            <v>250</v>
          </cell>
        </row>
        <row r="188">
          <cell r="E188" t="str">
            <v>MIRANDA</v>
          </cell>
          <cell r="F188">
            <v>26</v>
          </cell>
        </row>
        <row r="189">
          <cell r="E189" t="str">
            <v>MONJOLINHO</v>
          </cell>
          <cell r="F189">
            <v>94</v>
          </cell>
        </row>
        <row r="190">
          <cell r="E190" t="str">
            <v>MONTE CLARO</v>
          </cell>
          <cell r="F190">
            <v>98</v>
          </cell>
        </row>
        <row r="191">
          <cell r="E191" t="str">
            <v>N.AVANHANDAV</v>
          </cell>
          <cell r="F191">
            <v>42</v>
          </cell>
        </row>
        <row r="192">
          <cell r="E192" t="str">
            <v>NILO PECANHA</v>
          </cell>
          <cell r="F192">
            <v>131</v>
          </cell>
        </row>
        <row r="193">
          <cell r="E193" t="str">
            <v>NOVA PONTE</v>
          </cell>
          <cell r="F193">
            <v>25</v>
          </cell>
        </row>
        <row r="194">
          <cell r="E194" t="str">
            <v>OLHO DAGUA  </v>
          </cell>
          <cell r="F194">
            <v>282</v>
          </cell>
        </row>
        <row r="195">
          <cell r="E195" t="str">
            <v>OURINHOS</v>
          </cell>
          <cell r="F195">
            <v>249</v>
          </cell>
        </row>
        <row r="196">
          <cell r="E196" t="str">
            <v>P. CAVALO</v>
          </cell>
          <cell r="F196">
            <v>189</v>
          </cell>
        </row>
        <row r="197">
          <cell r="E197" t="str">
            <v>P. COLOMBIA</v>
          </cell>
          <cell r="F197">
            <v>12</v>
          </cell>
        </row>
        <row r="198">
          <cell r="E198" t="str">
            <v>P. ESTRELA</v>
          </cell>
          <cell r="F198">
            <v>135</v>
          </cell>
        </row>
        <row r="199">
          <cell r="E199" t="str">
            <v>P. GALEANO</v>
          </cell>
          <cell r="F199">
            <v>563</v>
          </cell>
        </row>
        <row r="200">
          <cell r="E200" t="str">
            <v>P. PASSOS</v>
          </cell>
          <cell r="F200">
            <v>133</v>
          </cell>
        </row>
        <row r="201">
          <cell r="E201" t="str">
            <v>P. PRIMAVERA</v>
          </cell>
          <cell r="F201">
            <v>46</v>
          </cell>
        </row>
        <row r="202">
          <cell r="E202" t="str">
            <v>PAI QUERE   </v>
          </cell>
          <cell r="F202">
            <v>85</v>
          </cell>
        </row>
        <row r="203">
          <cell r="E203" t="str">
            <v>PANAMBI 130 </v>
          </cell>
          <cell r="F203">
            <v>595</v>
          </cell>
        </row>
        <row r="204">
          <cell r="E204" t="str">
            <v>PARAIBUNA/PA</v>
          </cell>
          <cell r="F204">
            <v>121</v>
          </cell>
        </row>
        <row r="205">
          <cell r="E205" t="str">
            <v>PARANA</v>
          </cell>
          <cell r="F205">
            <v>440</v>
          </cell>
        </row>
        <row r="206">
          <cell r="E206" t="str">
            <v>PASSO FUNDO</v>
          </cell>
          <cell r="F206">
            <v>93</v>
          </cell>
        </row>
        <row r="207">
          <cell r="E207" t="str">
            <v>PASSO REAL</v>
          </cell>
          <cell r="F207">
            <v>111</v>
          </cell>
        </row>
        <row r="208">
          <cell r="E208" t="str">
            <v>PASSO S JOAO</v>
          </cell>
          <cell r="F208">
            <v>102</v>
          </cell>
        </row>
        <row r="209">
          <cell r="E209" t="str">
            <v>PEIXE ANGICA</v>
          </cell>
          <cell r="F209">
            <v>257</v>
          </cell>
        </row>
        <row r="210">
          <cell r="E210" t="str">
            <v>PICADA</v>
          </cell>
          <cell r="F210">
            <v>126</v>
          </cell>
        </row>
        <row r="211">
          <cell r="E211" t="str">
            <v>PIRAJU</v>
          </cell>
          <cell r="F211">
            <v>48</v>
          </cell>
        </row>
        <row r="212">
          <cell r="E212" t="str">
            <v>PONTE PEDRA</v>
          </cell>
          <cell r="F212">
            <v>281</v>
          </cell>
        </row>
        <row r="213">
          <cell r="E213" t="str">
            <v>PORTEIRAS 2 </v>
          </cell>
          <cell r="F213">
            <v>428</v>
          </cell>
        </row>
        <row r="214">
          <cell r="E214" t="str">
            <v>PRAINHA     </v>
          </cell>
          <cell r="F214">
            <v>365</v>
          </cell>
        </row>
        <row r="215">
          <cell r="E215" t="str">
            <v>PROMISSAO</v>
          </cell>
          <cell r="F215">
            <v>40</v>
          </cell>
        </row>
        <row r="216">
          <cell r="E216" t="str">
            <v>QUEBRA QUEIX</v>
          </cell>
          <cell r="F216">
            <v>95</v>
          </cell>
        </row>
        <row r="217">
          <cell r="E217" t="str">
            <v>QUEBRA-REMO </v>
          </cell>
          <cell r="F217">
            <v>345</v>
          </cell>
        </row>
        <row r="218">
          <cell r="E218" t="str">
            <v>QUEIMADO</v>
          </cell>
          <cell r="F218">
            <v>162</v>
          </cell>
        </row>
        <row r="219">
          <cell r="E219" t="str">
            <v>RETIRO BAIXO</v>
          </cell>
          <cell r="F219">
            <v>155</v>
          </cell>
        </row>
        <row r="220">
          <cell r="E220" t="str">
            <v>RIBEIRO GONC</v>
          </cell>
          <cell r="F220">
            <v>198</v>
          </cell>
        </row>
        <row r="221">
          <cell r="E221" t="str">
            <v>RONDON 2</v>
          </cell>
          <cell r="F221">
            <v>276</v>
          </cell>
        </row>
        <row r="222">
          <cell r="E222" t="str">
            <v>ROSAL</v>
          </cell>
          <cell r="F222">
            <v>217</v>
          </cell>
        </row>
        <row r="223">
          <cell r="E223" t="str">
            <v>ROSANA</v>
          </cell>
          <cell r="F223">
            <v>63</v>
          </cell>
        </row>
        <row r="224">
          <cell r="E224" t="str">
            <v>S BRANCA TIB</v>
          </cell>
          <cell r="F224">
            <v>54</v>
          </cell>
        </row>
        <row r="225">
          <cell r="E225" t="str">
            <v>S L TAP COMP</v>
          </cell>
          <cell r="F225">
            <v>239</v>
          </cell>
        </row>
        <row r="226">
          <cell r="E226" t="str">
            <v>S LUIZ TAPAJ</v>
          </cell>
          <cell r="F226">
            <v>238</v>
          </cell>
        </row>
        <row r="227">
          <cell r="E227" t="str">
            <v>S. QUEBRADA </v>
          </cell>
          <cell r="F227">
            <v>268</v>
          </cell>
        </row>
        <row r="228">
          <cell r="E228" t="str">
            <v>S.BRANCA PAR</v>
          </cell>
          <cell r="F228">
            <v>122</v>
          </cell>
        </row>
        <row r="229">
          <cell r="E229" t="str">
            <v>SA CARVALHO</v>
          </cell>
          <cell r="F229">
            <v>193</v>
          </cell>
        </row>
        <row r="230">
          <cell r="E230" t="str">
            <v>SALTO</v>
          </cell>
          <cell r="F230">
            <v>262</v>
          </cell>
        </row>
        <row r="231">
          <cell r="E231" t="str">
            <v>SALTO CAXIAS</v>
          </cell>
          <cell r="F231">
            <v>82</v>
          </cell>
        </row>
        <row r="232">
          <cell r="E232" t="str">
            <v>SALTO DURAN </v>
          </cell>
          <cell r="F232">
            <v>343</v>
          </cell>
        </row>
        <row r="233">
          <cell r="E233" t="str">
            <v>SALTO GRANDE</v>
          </cell>
          <cell r="F233">
            <v>134</v>
          </cell>
        </row>
        <row r="234">
          <cell r="E234" t="str">
            <v>SALTO OSORIO</v>
          </cell>
          <cell r="F234">
            <v>78</v>
          </cell>
        </row>
        <row r="235">
          <cell r="E235" t="str">
            <v>SALTO PILAO</v>
          </cell>
          <cell r="F235">
            <v>215</v>
          </cell>
        </row>
        <row r="236">
          <cell r="E236" t="str">
            <v>SAMUEL</v>
          </cell>
          <cell r="F236">
            <v>279</v>
          </cell>
        </row>
        <row r="237">
          <cell r="E237" t="str">
            <v>SANTA ISABEL</v>
          </cell>
          <cell r="F237">
            <v>273</v>
          </cell>
        </row>
        <row r="238">
          <cell r="E238" t="str">
            <v>SAO DOMINGOS</v>
          </cell>
          <cell r="F238">
            <v>153</v>
          </cell>
        </row>
        <row r="239">
          <cell r="E239" t="str">
            <v>SAO JERONIMO</v>
          </cell>
          <cell r="F239">
            <v>58</v>
          </cell>
        </row>
        <row r="240">
          <cell r="E240" t="str">
            <v>SAO JOAO    </v>
          </cell>
          <cell r="F240">
            <v>80</v>
          </cell>
        </row>
        <row r="241">
          <cell r="E241" t="str">
            <v>SAO JOSE</v>
          </cell>
          <cell r="F241">
            <v>101</v>
          </cell>
        </row>
        <row r="242">
          <cell r="E242" t="str">
            <v>SAO MANOEL</v>
          </cell>
          <cell r="F242">
            <v>230</v>
          </cell>
        </row>
        <row r="243">
          <cell r="E243" t="str">
            <v>SAO ROQUE</v>
          </cell>
          <cell r="F243">
            <v>88</v>
          </cell>
        </row>
        <row r="244">
          <cell r="E244" t="str">
            <v>SAO SALVADOR</v>
          </cell>
          <cell r="F244">
            <v>253</v>
          </cell>
        </row>
        <row r="245">
          <cell r="E245" t="str">
            <v>SAO SIMAO</v>
          </cell>
          <cell r="F245">
            <v>33</v>
          </cell>
        </row>
        <row r="246">
          <cell r="E246" t="str">
            <v>SAUDADE</v>
          </cell>
          <cell r="F246">
            <v>590</v>
          </cell>
        </row>
        <row r="247">
          <cell r="E247" t="str">
            <v>SEGREDO</v>
          </cell>
          <cell r="F247">
            <v>76</v>
          </cell>
        </row>
        <row r="248">
          <cell r="E248" t="str">
            <v>SERRA FACAO</v>
          </cell>
          <cell r="F248">
            <v>21</v>
          </cell>
        </row>
        <row r="249">
          <cell r="E249" t="str">
            <v>SERRA MESA</v>
          </cell>
          <cell r="F249">
            <v>251</v>
          </cell>
        </row>
        <row r="250">
          <cell r="E250" t="str">
            <v>SIMPLICIO</v>
          </cell>
          <cell r="F250">
            <v>129</v>
          </cell>
        </row>
        <row r="251">
          <cell r="E251" t="str">
            <v>SINOP</v>
          </cell>
          <cell r="F251">
            <v>227</v>
          </cell>
        </row>
        <row r="252">
          <cell r="E252" t="str">
            <v>SLT VERDINHO</v>
          </cell>
          <cell r="F252">
            <v>241</v>
          </cell>
        </row>
        <row r="253">
          <cell r="E253" t="str">
            <v>SLT.SANTIAGO</v>
          </cell>
          <cell r="F253">
            <v>77</v>
          </cell>
        </row>
        <row r="254">
          <cell r="E254" t="str">
            <v>SOBRADINHO</v>
          </cell>
          <cell r="F254">
            <v>169</v>
          </cell>
        </row>
        <row r="255">
          <cell r="E255" t="str">
            <v>SOBRAGI</v>
          </cell>
          <cell r="F255">
            <v>127</v>
          </cell>
        </row>
        <row r="256">
          <cell r="E256" t="str">
            <v>STA CLARA MG</v>
          </cell>
          <cell r="F256">
            <v>283</v>
          </cell>
        </row>
        <row r="257">
          <cell r="E257" t="str">
            <v>STA CLARA PR</v>
          </cell>
          <cell r="F257">
            <v>71</v>
          </cell>
        </row>
        <row r="258">
          <cell r="E258" t="str">
            <v>STO ANT JARI</v>
          </cell>
          <cell r="F258">
            <v>286</v>
          </cell>
        </row>
        <row r="259">
          <cell r="E259" t="str">
            <v>STO ANTONIO</v>
          </cell>
          <cell r="F259">
            <v>287</v>
          </cell>
        </row>
        <row r="260">
          <cell r="E260" t="str">
            <v>STOANTCHAP</v>
          </cell>
          <cell r="F260">
            <v>592</v>
          </cell>
        </row>
        <row r="261">
          <cell r="E261" t="str">
            <v>SUICA</v>
          </cell>
          <cell r="F261">
            <v>528</v>
          </cell>
        </row>
        <row r="262">
          <cell r="E262" t="str">
            <v>SUMAUMA     </v>
          </cell>
          <cell r="F262">
            <v>347</v>
          </cell>
        </row>
        <row r="263">
          <cell r="E263" t="str">
            <v>TABAJARA</v>
          </cell>
          <cell r="F263">
            <v>340</v>
          </cell>
        </row>
        <row r="264">
          <cell r="E264" t="str">
            <v>TAQUARUCU</v>
          </cell>
          <cell r="F264">
            <v>62</v>
          </cell>
        </row>
        <row r="265">
          <cell r="E265" t="str">
            <v>TELEM BORBA</v>
          </cell>
          <cell r="F265">
            <v>56</v>
          </cell>
        </row>
        <row r="266">
          <cell r="E266" t="str">
            <v>TELES PIRES</v>
          </cell>
          <cell r="F266">
            <v>229</v>
          </cell>
        </row>
        <row r="267">
          <cell r="E267" t="str">
            <v>TIBAGI MONT</v>
          </cell>
          <cell r="F267">
            <v>55</v>
          </cell>
        </row>
        <row r="268">
          <cell r="E268" t="str">
            <v>TIJUCO ALTO </v>
          </cell>
          <cell r="F268">
            <v>585</v>
          </cell>
        </row>
        <row r="269">
          <cell r="E269" t="str">
            <v>TRES MARIAS</v>
          </cell>
          <cell r="F269">
            <v>156</v>
          </cell>
        </row>
        <row r="270">
          <cell r="E270" t="str">
            <v>TUCURUI</v>
          </cell>
          <cell r="F270">
            <v>275</v>
          </cell>
        </row>
        <row r="271">
          <cell r="E271" t="str">
            <v>TUPIRATINS  </v>
          </cell>
          <cell r="F271">
            <v>459</v>
          </cell>
        </row>
        <row r="272">
          <cell r="E272" t="str">
            <v>URUCUI      </v>
          </cell>
          <cell r="F272">
            <v>199</v>
          </cell>
        </row>
        <row r="273">
          <cell r="E273" t="str">
            <v>VOLTA GRANDE</v>
          </cell>
          <cell r="F273">
            <v>11</v>
          </cell>
        </row>
        <row r="274">
          <cell r="E274" t="str">
            <v>XINGO</v>
          </cell>
          <cell r="F274">
            <v>178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G4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29"/>
    <col collapsed="false" customWidth="true" hidden="false" outlineLevel="0" max="4" min="3" style="0" width="18.42"/>
    <col collapsed="false" customWidth="true" hidden="false" outlineLevel="0" max="5" min="5" style="0" width="28.86"/>
    <col collapsed="false" customWidth="true" hidden="false" outlineLevel="0" max="6" min="6" style="0" width="26.14"/>
    <col collapsed="false" customWidth="true" hidden="false" outlineLevel="0" max="8" min="7" style="0" width="11.42"/>
    <col collapsed="false" customWidth="true" hidden="false" outlineLevel="0" max="9" min="9" style="0" width="46.29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3</v>
      </c>
      <c r="E4" s="0" t="s">
        <v>4</v>
      </c>
      <c r="F4" s="0" t="s">
        <v>5</v>
      </c>
      <c r="G4" s="0" t="s">
        <v>6</v>
      </c>
      <c r="J4" s="1" t="s">
        <v>7</v>
      </c>
    </row>
    <row r="5" customFormat="false" ht="15" hidden="false" customHeight="false" outlineLevel="0" collapsed="false">
      <c r="A5" s="0" t="n">
        <f aca="false">VLOOKUP(B5,'[1]CadUsh PDE29'!$E$2:$F$274,2,0)</f>
        <v>18</v>
      </c>
      <c r="B5" s="2" t="s">
        <v>8</v>
      </c>
      <c r="C5" s="0" t="n">
        <v>34</v>
      </c>
      <c r="D5" s="2" t="str">
        <f aca="false">MID(F5,9,20)</f>
        <v>I. SOLTEIRA</v>
      </c>
      <c r="E5" s="3" t="s">
        <v>9</v>
      </c>
      <c r="F5" s="3" t="s">
        <v>10</v>
      </c>
      <c r="G5" s="4" t="n">
        <v>6</v>
      </c>
      <c r="J5" s="1" t="s">
        <v>11</v>
      </c>
    </row>
    <row r="6" customFormat="false" ht="15" hidden="false" customHeight="false" outlineLevel="0" collapsed="false">
      <c r="A6" s="0" t="n">
        <f aca="false">VLOOKUP(B6,'[1]CadUsh PDE29'!$E$2:$F$274,2,0)</f>
        <v>47</v>
      </c>
      <c r="B6" s="2" t="s">
        <v>12</v>
      </c>
      <c r="C6" s="0" t="n">
        <v>48</v>
      </c>
      <c r="D6" s="2" t="str">
        <f aca="false">MID(F6,9,20)</f>
        <v>PIRAJU</v>
      </c>
      <c r="E6" s="3" t="s">
        <v>13</v>
      </c>
      <c r="F6" s="3" t="s">
        <v>14</v>
      </c>
      <c r="G6" s="4" t="n">
        <v>1</v>
      </c>
      <c r="J6" s="1" t="s">
        <v>15</v>
      </c>
    </row>
    <row r="7" customFormat="false" ht="15" hidden="false" customHeight="false" outlineLevel="0" collapsed="false">
      <c r="A7" s="0" t="n">
        <f aca="false">VLOOKUP(B7,'[1]CadUsh PDE29'!$E$2:$F$274,2,0)</f>
        <v>16</v>
      </c>
      <c r="B7" s="2" t="s">
        <v>16</v>
      </c>
      <c r="C7" s="0" t="n">
        <v>17</v>
      </c>
      <c r="D7" s="2" t="str">
        <f aca="false">MID(F7,9,20)</f>
        <v>MARIMBONDO</v>
      </c>
      <c r="E7" s="3" t="s">
        <v>17</v>
      </c>
      <c r="F7" s="3" t="s">
        <v>18</v>
      </c>
      <c r="G7" s="4" t="n">
        <v>72</v>
      </c>
      <c r="J7" s="1" t="s">
        <v>19</v>
      </c>
    </row>
    <row r="8" customFormat="false" ht="15" hidden="false" customHeight="false" outlineLevel="0" collapsed="false">
      <c r="A8" s="0" t="n">
        <f aca="false">VLOOKUP(B8,'[1]CadUsh PDE29'!$E$2:$F$274,2,0)</f>
        <v>38</v>
      </c>
      <c r="B8" s="2" t="s">
        <v>20</v>
      </c>
      <c r="C8" s="0" t="n">
        <v>39</v>
      </c>
      <c r="D8" s="2" t="str">
        <f aca="false">MID(F8,9,20)</f>
        <v>IBITINGA</v>
      </c>
      <c r="E8" s="3" t="s">
        <v>21</v>
      </c>
      <c r="F8" s="3" t="s">
        <v>22</v>
      </c>
      <c r="G8" s="4" t="n">
        <v>6</v>
      </c>
      <c r="J8" s="1" t="s">
        <v>23</v>
      </c>
    </row>
    <row r="9" customFormat="false" ht="15" hidden="false" customHeight="false" outlineLevel="0" collapsed="false">
      <c r="A9" s="0" t="n">
        <f aca="false">VLOOKUP(B9,'[1]CadUsh PDE29'!$E$2:$F$274,2,0)</f>
        <v>143</v>
      </c>
      <c r="B9" s="2" t="s">
        <v>24</v>
      </c>
      <c r="C9" s="0" t="n">
        <v>144</v>
      </c>
      <c r="D9" s="2" t="str">
        <f aca="false">MID(F9,9,20)</f>
        <v>MASCARENHAS</v>
      </c>
      <c r="E9" s="3" t="s">
        <v>25</v>
      </c>
      <c r="F9" s="3" t="s">
        <v>26</v>
      </c>
      <c r="G9" s="4" t="n">
        <v>1</v>
      </c>
      <c r="I9" s="3"/>
      <c r="J9" s="1" t="s">
        <v>27</v>
      </c>
    </row>
    <row r="10" customFormat="false" ht="15" hidden="false" customHeight="false" outlineLevel="0" collapsed="false">
      <c r="A10" s="0" t="n">
        <f aca="false">VLOOKUP(B10,'[1]CadUsh PDE29'!$E$2:$F$274,2,0)</f>
        <v>578</v>
      </c>
      <c r="B10" s="2" t="s">
        <v>28</v>
      </c>
      <c r="C10" s="0" t="n">
        <v>579</v>
      </c>
      <c r="D10" s="2" t="str">
        <f aca="false">MID(F10,9,20)</f>
        <v>ERCILANDIA</v>
      </c>
      <c r="E10" s="3" t="s">
        <v>29</v>
      </c>
      <c r="F10" s="3" t="s">
        <v>30</v>
      </c>
      <c r="G10" s="4" t="n">
        <v>2.47</v>
      </c>
      <c r="H10" s="0" t="s">
        <v>31</v>
      </c>
      <c r="J10" s="1" t="s">
        <v>32</v>
      </c>
    </row>
    <row r="11" customFormat="false" ht="15" hidden="false" customHeight="false" outlineLevel="0" collapsed="false">
      <c r="A11" s="0" t="n">
        <f aca="false">VLOOKUP(B11,'[1]CadUsh PDE29'!$E$2:$F$274,2,0)</f>
        <v>312</v>
      </c>
      <c r="B11" s="2" t="s">
        <v>33</v>
      </c>
      <c r="C11" s="0" t="n">
        <v>315</v>
      </c>
      <c r="D11" s="2" t="str">
        <f aca="false">MID(F11,9,20)</f>
        <v>FOZ R CLARO</v>
      </c>
      <c r="E11" s="3" t="s">
        <v>34</v>
      </c>
      <c r="F11" s="3" t="s">
        <v>35</v>
      </c>
      <c r="G11" s="5" t="n">
        <v>8</v>
      </c>
      <c r="H11" s="0" t="s">
        <v>36</v>
      </c>
      <c r="I11" s="6"/>
      <c r="J11" s="1" t="s">
        <v>37</v>
      </c>
    </row>
    <row r="12" customFormat="false" ht="15" hidden="false" customHeight="false" outlineLevel="0" collapsed="false">
      <c r="A12" s="0" t="n">
        <f aca="false">VLOOKUP(B12,'[1]CadUsh PDE29'!$E$2:$F$274,2,0)</f>
        <v>141</v>
      </c>
      <c r="B12" s="2" t="s">
        <v>38</v>
      </c>
      <c r="C12" s="0" t="n">
        <v>143</v>
      </c>
      <c r="D12" s="2" t="str">
        <f aca="false">MID(F12,9,20)</f>
        <v>AIMORES</v>
      </c>
      <c r="E12" s="3" t="s">
        <v>39</v>
      </c>
      <c r="F12" s="3" t="s">
        <v>40</v>
      </c>
      <c r="G12" s="4" t="n">
        <v>12</v>
      </c>
      <c r="J12" s="1" t="s">
        <v>41</v>
      </c>
    </row>
    <row r="13" customFormat="false" ht="15" hidden="false" customHeight="false" outlineLevel="0" collapsed="false">
      <c r="A13" s="0" t="n">
        <f aca="false">VLOOKUP(B13,'[1]CadUsh PDE29'!$E$2:$F$274,2,0)</f>
        <v>37</v>
      </c>
      <c r="B13" s="2" t="s">
        <v>42</v>
      </c>
      <c r="C13" s="0" t="n">
        <v>38</v>
      </c>
      <c r="D13" s="2" t="str">
        <f aca="false">MID(F13,9,20)</f>
        <v>A.SOUZA LIMA</v>
      </c>
      <c r="E13" s="3" t="s">
        <v>43</v>
      </c>
      <c r="F13" s="3" t="s">
        <v>44</v>
      </c>
      <c r="G13" s="4" t="n">
        <v>12</v>
      </c>
      <c r="J13" s="1" t="s">
        <v>45</v>
      </c>
    </row>
    <row r="14" customFormat="false" ht="15" hidden="false" customHeight="false" outlineLevel="0" collapsed="false">
      <c r="A14" s="0" t="n">
        <f aca="false">VLOOKUP(B14,'[1]CadUsh PDE29'!$E$2:$F$274,2,0)</f>
        <v>86</v>
      </c>
      <c r="B14" s="2" t="s">
        <v>46</v>
      </c>
      <c r="C14" s="0" t="n">
        <v>91</v>
      </c>
      <c r="D14" s="2" t="str">
        <f aca="false">MID(F14,9,20)</f>
        <v>MACHADINHO</v>
      </c>
      <c r="E14" s="3" t="s">
        <v>47</v>
      </c>
      <c r="F14" s="3" t="s">
        <v>48</v>
      </c>
      <c r="G14" s="4" t="n">
        <v>1</v>
      </c>
      <c r="J14" s="1" t="s">
        <v>49</v>
      </c>
    </row>
    <row r="15" customFormat="false" ht="15" hidden="false" customHeight="false" outlineLevel="0" collapsed="false">
      <c r="A15" s="0" t="n">
        <f aca="false">VLOOKUP(B15,'[1]CadUsh PDE29'!$E$2:$F$274,2,0)</f>
        <v>20</v>
      </c>
      <c r="B15" s="2" t="s">
        <v>50</v>
      </c>
      <c r="C15" s="0" t="n">
        <v>21</v>
      </c>
      <c r="D15" s="2" t="str">
        <f aca="false">MID(F15,9,20)</f>
        <v>SERRA FACAO</v>
      </c>
      <c r="E15" s="3" t="s">
        <v>51</v>
      </c>
      <c r="F15" s="3" t="s">
        <v>52</v>
      </c>
      <c r="G15" s="4" t="n">
        <v>8</v>
      </c>
    </row>
    <row r="16" customFormat="false" ht="15" hidden="false" customHeight="false" outlineLevel="0" collapsed="false">
      <c r="A16" s="0" t="n">
        <f aca="false">VLOOKUP(B16,'[1]CadUsh PDE29'!$E$2:$F$274,2,0)</f>
        <v>204</v>
      </c>
      <c r="B16" s="2" t="s">
        <v>53</v>
      </c>
      <c r="C16" s="0" t="n">
        <v>280</v>
      </c>
      <c r="D16" s="2" t="str">
        <f aca="false">MID(F16,9,20)</f>
        <v>COARA NUNES</v>
      </c>
      <c r="E16" s="3" t="s">
        <v>54</v>
      </c>
      <c r="F16" s="3" t="s">
        <v>55</v>
      </c>
      <c r="G16" s="4" t="n">
        <v>2</v>
      </c>
      <c r="J16" s="0" t="s">
        <v>56</v>
      </c>
      <c r="K16" s="0" t="s">
        <v>57</v>
      </c>
      <c r="L16" s="0" t="s">
        <v>58</v>
      </c>
      <c r="M16" s="0" t="s">
        <v>59</v>
      </c>
      <c r="N16" s="0" t="s">
        <v>60</v>
      </c>
    </row>
    <row r="17" customFormat="false" ht="15" hidden="false" customHeight="false" outlineLevel="0" collapsed="false">
      <c r="A17" s="0" t="n">
        <f aca="false">VLOOKUP(B17,'[1]CadUsh PDE29'!$E$2:$F$274,2,0)</f>
        <v>32</v>
      </c>
      <c r="B17" s="2" t="s">
        <v>61</v>
      </c>
      <c r="C17" s="0" t="n">
        <v>33</v>
      </c>
      <c r="D17" s="2" t="str">
        <f aca="false">MID(F17,9,20)</f>
        <v>SAO SIMAO</v>
      </c>
      <c r="E17" s="3" t="s">
        <v>62</v>
      </c>
      <c r="F17" s="3" t="s">
        <v>63</v>
      </c>
      <c r="G17" s="4" t="n">
        <v>8</v>
      </c>
      <c r="J17" s="0" t="s">
        <v>64</v>
      </c>
    </row>
    <row r="18" customFormat="false" ht="15" hidden="false" customHeight="false" outlineLevel="0" collapsed="false">
      <c r="A18" s="0" t="n">
        <f aca="false">VLOOKUP(B18,'[1]CadUsh PDE29'!$E$2:$F$274,2,0)</f>
        <v>14</v>
      </c>
      <c r="B18" s="2" t="s">
        <v>65</v>
      </c>
      <c r="C18" s="0" t="n">
        <v>15</v>
      </c>
      <c r="D18" s="2" t="str">
        <f aca="false">MID(F18,9,20)</f>
        <v>EUCLID CUNHA</v>
      </c>
      <c r="E18" s="3" t="s">
        <v>66</v>
      </c>
      <c r="F18" s="3" t="s">
        <v>67</v>
      </c>
      <c r="G18" s="4" t="n">
        <v>12</v>
      </c>
      <c r="J18" s="0" t="s">
        <v>64</v>
      </c>
      <c r="K18" s="0" t="s">
        <v>68</v>
      </c>
      <c r="L18" s="0" t="s">
        <v>69</v>
      </c>
      <c r="M18" s="0" t="s">
        <v>70</v>
      </c>
      <c r="N18" s="0" t="s">
        <v>71</v>
      </c>
      <c r="O18" s="0" t="s">
        <v>72</v>
      </c>
      <c r="P18" s="0" t="s">
        <v>73</v>
      </c>
    </row>
    <row r="19" customFormat="false" ht="15" hidden="false" customHeight="false" outlineLevel="0" collapsed="false">
      <c r="A19" s="0" t="n">
        <f aca="false">VLOOKUP(B19,'[1]CadUsh PDE29'!$E$2:$F$274,2,0)</f>
        <v>311</v>
      </c>
      <c r="B19" s="2" t="s">
        <v>74</v>
      </c>
      <c r="C19" s="0" t="n">
        <v>312</v>
      </c>
      <c r="D19" s="2" t="str">
        <f aca="false">MID(F19,9,20)</f>
        <v>B. COQUEIROS</v>
      </c>
      <c r="E19" s="3" t="s">
        <v>75</v>
      </c>
      <c r="F19" s="3" t="s">
        <v>76</v>
      </c>
      <c r="G19" s="4" t="n">
        <v>3</v>
      </c>
      <c r="J19" s="0" t="s">
        <v>77</v>
      </c>
      <c r="K19" s="0" t="s">
        <v>78</v>
      </c>
      <c r="L19" s="0" t="s">
        <v>79</v>
      </c>
      <c r="M19" s="0" t="s">
        <v>80</v>
      </c>
      <c r="N19" s="0" t="s">
        <v>79</v>
      </c>
      <c r="O19" s="0" t="s">
        <v>80</v>
      </c>
    </row>
    <row r="20" customFormat="false" ht="15" hidden="false" customHeight="false" outlineLevel="0" collapsed="false">
      <c r="A20" s="0" t="n">
        <f aca="false">VLOOKUP(B20,'[1]CadUsh PDE29'!$E$2:$F$274,2,0)</f>
        <v>1</v>
      </c>
      <c r="B20" s="2" t="s">
        <v>81</v>
      </c>
      <c r="C20" s="0" t="n">
        <v>2</v>
      </c>
      <c r="D20" s="2" t="str">
        <f aca="false">MID(F20,9,20)</f>
        <v>ITUTINGA</v>
      </c>
      <c r="E20" s="3" t="s">
        <v>82</v>
      </c>
      <c r="F20" s="3" t="s">
        <v>83</v>
      </c>
      <c r="G20" s="5" t="n">
        <v>0</v>
      </c>
      <c r="H20" s="0" t="s">
        <v>36</v>
      </c>
      <c r="I20" s="7" t="s">
        <v>84</v>
      </c>
      <c r="J20" s="0" t="s">
        <v>73</v>
      </c>
      <c r="K20" s="0" t="n">
        <v>2</v>
      </c>
      <c r="L20" s="0" t="n">
        <v>4</v>
      </c>
      <c r="M20" s="0" t="s">
        <v>85</v>
      </c>
      <c r="N20" s="0" t="n">
        <v>12</v>
      </c>
      <c r="O20" s="0" t="n">
        <v>1</v>
      </c>
    </row>
    <row r="21" customFormat="false" ht="15" hidden="false" customHeight="false" outlineLevel="0" collapsed="false">
      <c r="A21" s="0" t="n">
        <f aca="false">VLOOKUP(B21,'[1]CadUsh PDE29'!$E$2:$F$274,2,0)</f>
        <v>90</v>
      </c>
      <c r="B21" s="2" t="s">
        <v>86</v>
      </c>
      <c r="C21" s="0" t="n">
        <v>91</v>
      </c>
      <c r="D21" s="2" t="str">
        <f aca="false">MID(F21,9,20)</f>
        <v>MACHADINHO</v>
      </c>
      <c r="E21" s="3" t="s">
        <v>87</v>
      </c>
      <c r="F21" s="3" t="s">
        <v>48</v>
      </c>
      <c r="G21" s="4" t="n">
        <v>1</v>
      </c>
      <c r="J21" s="0" t="s">
        <v>73</v>
      </c>
      <c r="K21" s="0" t="n">
        <v>4</v>
      </c>
      <c r="L21" s="0" t="n">
        <v>6</v>
      </c>
      <c r="M21" s="0" t="s">
        <v>85</v>
      </c>
      <c r="N21" s="0" t="n">
        <v>23</v>
      </c>
      <c r="O21" s="0" t="n">
        <v>1</v>
      </c>
    </row>
    <row r="22" customFormat="false" ht="15" hidden="false" customHeight="false" outlineLevel="0" collapsed="false">
      <c r="A22" s="0" t="n">
        <f aca="false">VLOOKUP(B22,'[1]CadUsh PDE29'!$E$2:$F$274,2,0)</f>
        <v>252</v>
      </c>
      <c r="B22" s="2" t="s">
        <v>88</v>
      </c>
      <c r="C22" s="0" t="n">
        <v>253</v>
      </c>
      <c r="D22" s="2" t="str">
        <f aca="false">MID(F22,9,20)</f>
        <v>SAO SALVADOR</v>
      </c>
      <c r="E22" s="3" t="s">
        <v>89</v>
      </c>
      <c r="F22" s="3" t="s">
        <v>90</v>
      </c>
      <c r="G22" s="4" t="n">
        <v>3</v>
      </c>
      <c r="J22" s="0" t="s">
        <v>73</v>
      </c>
      <c r="K22" s="0" t="n">
        <v>6</v>
      </c>
      <c r="L22" s="0" t="n">
        <v>7</v>
      </c>
      <c r="M22" s="0" t="s">
        <v>85</v>
      </c>
      <c r="N22" s="0" t="n">
        <v>6</v>
      </c>
      <c r="O22" s="0" t="n">
        <v>1</v>
      </c>
    </row>
    <row r="23" customFormat="false" ht="15" hidden="false" customHeight="false" outlineLevel="0" collapsed="false">
      <c r="A23" s="0" t="n">
        <f aca="false">VLOOKUP(B23,'[1]CadUsh PDE29'!$E$2:$F$274,2,0)</f>
        <v>139</v>
      </c>
      <c r="B23" s="2" t="s">
        <v>91</v>
      </c>
      <c r="C23" s="0" t="n">
        <v>141</v>
      </c>
      <c r="D23" s="2" t="str">
        <f aca="false">MID(F23,9,20)</f>
        <v>BAGUARI</v>
      </c>
      <c r="E23" s="3" t="s">
        <v>92</v>
      </c>
      <c r="F23" s="3" t="s">
        <v>93</v>
      </c>
      <c r="G23" s="4" t="n">
        <v>48</v>
      </c>
      <c r="J23" s="0" t="s">
        <v>73</v>
      </c>
      <c r="K23" s="0" t="n">
        <v>7</v>
      </c>
      <c r="L23" s="0" t="n">
        <v>8</v>
      </c>
      <c r="M23" s="0" t="s">
        <v>85</v>
      </c>
      <c r="N23" s="0" t="n">
        <v>2</v>
      </c>
      <c r="O23" s="0" t="n">
        <v>1</v>
      </c>
    </row>
    <row r="24" customFormat="false" ht="15" hidden="false" customHeight="false" outlineLevel="0" collapsed="false">
      <c r="A24" s="0" t="n">
        <f aca="false">VLOOKUP(B24,'[1]CadUsh PDE29'!$E$2:$F$274,2,0)</f>
        <v>52</v>
      </c>
      <c r="B24" s="2" t="s">
        <v>94</v>
      </c>
      <c r="C24" s="0" t="n">
        <v>61</v>
      </c>
      <c r="D24" s="2" t="str">
        <f aca="false">MID(F24,9,20)</f>
        <v>CAPIVARA</v>
      </c>
      <c r="E24" s="3" t="s">
        <v>95</v>
      </c>
      <c r="F24" s="3" t="s">
        <v>96</v>
      </c>
      <c r="G24" s="4" t="n">
        <v>5</v>
      </c>
      <c r="J24" s="0" t="s">
        <v>73</v>
      </c>
      <c r="K24" s="0" t="n">
        <v>8</v>
      </c>
      <c r="L24" s="0" t="n">
        <v>9</v>
      </c>
      <c r="M24" s="0" t="s">
        <v>85</v>
      </c>
      <c r="N24" s="0" t="n">
        <v>2</v>
      </c>
      <c r="O24" s="0" t="n">
        <v>1</v>
      </c>
    </row>
    <row r="25" customFormat="false" ht="15" hidden="false" customHeight="false" outlineLevel="0" collapsed="false">
      <c r="A25" s="0" t="n">
        <f aca="false">VLOOKUP(B25,'[1]CadUsh PDE29'!$E$2:$F$274,2,0)</f>
        <v>51</v>
      </c>
      <c r="B25" s="2" t="s">
        <v>97</v>
      </c>
      <c r="C25" s="0" t="n">
        <v>52</v>
      </c>
      <c r="D25" s="2" t="str">
        <f aca="false">MID(F25,9,20)</f>
        <v>CANOAS I</v>
      </c>
      <c r="E25" s="3" t="s">
        <v>98</v>
      </c>
      <c r="F25" s="3" t="s">
        <v>99</v>
      </c>
      <c r="G25" s="4" t="n">
        <v>1</v>
      </c>
      <c r="J25" s="0" t="s">
        <v>73</v>
      </c>
      <c r="K25" s="0" t="n">
        <v>9</v>
      </c>
      <c r="L25" s="0" t="n">
        <v>10</v>
      </c>
      <c r="M25" s="0" t="s">
        <v>85</v>
      </c>
      <c r="N25" s="0" t="n">
        <v>5</v>
      </c>
      <c r="O25" s="0" t="n">
        <v>1</v>
      </c>
    </row>
    <row r="26" customFormat="false" ht="15" hidden="false" customHeight="false" outlineLevel="0" collapsed="false">
      <c r="A26" s="0" t="n">
        <f aca="false">VLOOKUP(B26,'[1]CadUsh PDE29'!$E$2:$F$274,2,0)</f>
        <v>27</v>
      </c>
      <c r="B26" s="2" t="s">
        <v>100</v>
      </c>
      <c r="C26" s="0" t="n">
        <v>28</v>
      </c>
      <c r="D26" s="2" t="str">
        <f aca="false">MID(F26,9,20)</f>
        <v>CAPIM BRANC2</v>
      </c>
      <c r="E26" s="3" t="s">
        <v>101</v>
      </c>
      <c r="F26" s="3" t="s">
        <v>102</v>
      </c>
      <c r="G26" s="4" t="n">
        <v>1</v>
      </c>
      <c r="J26" s="0" t="s">
        <v>73</v>
      </c>
      <c r="K26" s="0" t="n">
        <v>10</v>
      </c>
      <c r="L26" s="0" t="n">
        <v>11</v>
      </c>
      <c r="M26" s="0" t="s">
        <v>85</v>
      </c>
      <c r="N26" s="0" t="n">
        <v>2</v>
      </c>
      <c r="O26" s="0" t="n">
        <v>1</v>
      </c>
    </row>
    <row r="27" customFormat="false" ht="15" hidden="false" customHeight="false" outlineLevel="0" collapsed="false">
      <c r="A27" s="0" t="n">
        <f aca="false">VLOOKUP(B27,'[1]CadUsh PDE29'!$E$2:$F$274,2,0)</f>
        <v>28</v>
      </c>
      <c r="B27" s="2" t="s">
        <v>103</v>
      </c>
      <c r="C27" s="0" t="n">
        <v>31</v>
      </c>
      <c r="D27" s="2" t="str">
        <f aca="false">MID(F27,9,20)</f>
        <v>ITUMBIARA</v>
      </c>
      <c r="E27" s="3" t="s">
        <v>104</v>
      </c>
      <c r="F27" s="3" t="s">
        <v>105</v>
      </c>
      <c r="G27" s="4" t="n">
        <v>4</v>
      </c>
      <c r="J27" s="0" t="s">
        <v>73</v>
      </c>
      <c r="K27" s="0" t="n">
        <v>11</v>
      </c>
      <c r="L27" s="0" t="n">
        <v>12</v>
      </c>
      <c r="M27" s="0" t="s">
        <v>85</v>
      </c>
      <c r="N27" s="0" t="n">
        <v>6</v>
      </c>
      <c r="O27" s="0" t="n">
        <v>1</v>
      </c>
    </row>
    <row r="28" customFormat="false" ht="15" hidden="false" customHeight="false" outlineLevel="0" collapsed="false">
      <c r="A28" s="0" t="n">
        <f aca="false">VLOOKUP(B28,'[1]CadUsh PDE29'!$E$2:$F$274,2,0)</f>
        <v>61</v>
      </c>
      <c r="B28" s="2" t="s">
        <v>106</v>
      </c>
      <c r="C28" s="0" t="n">
        <v>62</v>
      </c>
      <c r="D28" s="2" t="str">
        <f aca="false">MID(F28,9,20)</f>
        <v>TAQUARUCU</v>
      </c>
      <c r="E28" s="3" t="s">
        <v>107</v>
      </c>
      <c r="F28" s="3" t="s">
        <v>108</v>
      </c>
      <c r="G28" s="4" t="n">
        <v>4</v>
      </c>
      <c r="J28" s="0" t="s">
        <v>73</v>
      </c>
      <c r="K28" s="0" t="n">
        <v>12</v>
      </c>
      <c r="L28" s="0" t="n">
        <v>17</v>
      </c>
      <c r="M28" s="0" t="s">
        <v>85</v>
      </c>
      <c r="N28" s="0" t="n">
        <v>6</v>
      </c>
      <c r="O28" s="0" t="n">
        <v>1</v>
      </c>
    </row>
    <row r="29" customFormat="false" ht="15" hidden="false" customHeight="false" outlineLevel="0" collapsed="false">
      <c r="A29" s="0" t="n">
        <f aca="false">VLOOKUP(B29,'[1]CadUsh PDE29'!$E$2:$F$274,2,0)</f>
        <v>409</v>
      </c>
      <c r="B29" s="2" t="s">
        <v>109</v>
      </c>
      <c r="C29" s="0" t="n">
        <v>233</v>
      </c>
      <c r="D29" s="2" t="str">
        <f aca="false">MID(F29,9,20)</f>
        <v>JATOBA</v>
      </c>
      <c r="E29" s="3" t="s">
        <v>110</v>
      </c>
      <c r="F29" s="3" t="s">
        <v>111</v>
      </c>
      <c r="G29" s="4" t="n">
        <v>24.47</v>
      </c>
      <c r="H29" s="0" t="s">
        <v>112</v>
      </c>
      <c r="J29" s="0" t="s">
        <v>73</v>
      </c>
      <c r="K29" s="0" t="n">
        <v>14</v>
      </c>
      <c r="L29" s="0" t="n">
        <v>15</v>
      </c>
      <c r="M29" s="0" t="s">
        <v>85</v>
      </c>
      <c r="N29" s="0" t="n">
        <v>12</v>
      </c>
      <c r="O29" s="0" t="n">
        <v>1</v>
      </c>
    </row>
    <row r="30" customFormat="false" ht="15" hidden="false" customHeight="false" outlineLevel="0" collapsed="false">
      <c r="A30" s="0" t="n">
        <f aca="false">VLOOKUP(B30,'[1]CadUsh PDE29'!$E$2:$F$274,2,0)</f>
        <v>97</v>
      </c>
      <c r="B30" s="2" t="s">
        <v>113</v>
      </c>
      <c r="C30" s="0" t="n">
        <v>98</v>
      </c>
      <c r="D30" s="2" t="str">
        <f aca="false">MID(F30,9,20)</f>
        <v>MONTE CLARO</v>
      </c>
      <c r="E30" s="3" t="s">
        <v>114</v>
      </c>
      <c r="F30" s="3" t="s">
        <v>115</v>
      </c>
      <c r="G30" s="4" t="n">
        <v>1</v>
      </c>
      <c r="J30" s="0" t="s">
        <v>73</v>
      </c>
      <c r="K30" s="0" t="n">
        <v>15</v>
      </c>
      <c r="L30" s="0" t="n">
        <v>16</v>
      </c>
      <c r="M30" s="0" t="s">
        <v>85</v>
      </c>
      <c r="N30" s="0" t="n">
        <v>3</v>
      </c>
      <c r="O30" s="0" t="n">
        <v>1</v>
      </c>
    </row>
    <row r="31" customFormat="false" ht="15" hidden="false" customHeight="false" outlineLevel="0" collapsed="false">
      <c r="A31" s="0" t="n">
        <f aca="false">VLOOKUP(B31,'[1]CadUsh PDE29'!$E$2:$F$274,2,0)</f>
        <v>49</v>
      </c>
      <c r="B31" s="2" t="s">
        <v>116</v>
      </c>
      <c r="C31" s="0" t="n">
        <v>249</v>
      </c>
      <c r="D31" s="2" t="str">
        <f aca="false">MID(F31,9,20)</f>
        <v>OURINHOS</v>
      </c>
      <c r="E31" s="3" t="s">
        <v>117</v>
      </c>
      <c r="F31" s="3" t="s">
        <v>118</v>
      </c>
      <c r="G31" s="4" t="n">
        <v>2</v>
      </c>
      <c r="J31" s="0" t="s">
        <v>73</v>
      </c>
      <c r="K31" s="0" t="n">
        <v>16</v>
      </c>
      <c r="L31" s="0" t="n">
        <v>17</v>
      </c>
      <c r="M31" s="0" t="s">
        <v>85</v>
      </c>
      <c r="N31" s="0" t="n">
        <v>72</v>
      </c>
      <c r="O31" s="0" t="n">
        <v>1</v>
      </c>
    </row>
    <row r="32" customFormat="false" ht="15" hidden="false" customHeight="false" outlineLevel="0" collapsed="false">
      <c r="A32" s="0" t="n">
        <f aca="false">VLOOKUP(B32,'[1]CadUsh PDE29'!$E$2:$F$274,2,0)</f>
        <v>280</v>
      </c>
      <c r="B32" s="2" t="s">
        <v>119</v>
      </c>
      <c r="C32" s="0" t="n">
        <v>284</v>
      </c>
      <c r="D32" s="2" t="str">
        <f aca="false">MID(F32,9,20)</f>
        <v>FERREIRA GOM</v>
      </c>
      <c r="E32" s="3" t="s">
        <v>120</v>
      </c>
      <c r="F32" s="3" t="s">
        <v>121</v>
      </c>
      <c r="G32" s="4" t="n">
        <v>2</v>
      </c>
      <c r="J32" s="0" t="s">
        <v>73</v>
      </c>
      <c r="K32" s="0" t="n">
        <v>17</v>
      </c>
      <c r="L32" s="0" t="n">
        <v>18</v>
      </c>
      <c r="M32" s="0" t="s">
        <v>85</v>
      </c>
      <c r="N32" s="0" t="n">
        <v>6</v>
      </c>
      <c r="O32" s="0" t="n">
        <v>1</v>
      </c>
    </row>
    <row r="33" customFormat="false" ht="15" hidden="false" customHeight="false" outlineLevel="0" collapsed="false">
      <c r="A33" s="0" t="n">
        <f aca="false">VLOOKUP(B33,'[1]CadUsh PDE29'!$E$2:$F$274,2,0)</f>
        <v>228</v>
      </c>
      <c r="B33" s="2" t="s">
        <v>122</v>
      </c>
      <c r="C33" s="0" t="n">
        <v>229</v>
      </c>
      <c r="D33" s="2" t="str">
        <f aca="false">MID(F33,9,20)</f>
        <v>TELES PIRES</v>
      </c>
      <c r="E33" s="3" t="s">
        <v>123</v>
      </c>
      <c r="F33" s="3" t="s">
        <v>124</v>
      </c>
      <c r="G33" s="4" t="n">
        <v>108</v>
      </c>
      <c r="J33" s="0" t="s">
        <v>73</v>
      </c>
      <c r="K33" s="0" t="n">
        <v>18</v>
      </c>
      <c r="L33" s="0" t="n">
        <v>34</v>
      </c>
      <c r="M33" s="0" t="s">
        <v>85</v>
      </c>
      <c r="N33" s="0" t="n">
        <v>6</v>
      </c>
      <c r="O33" s="0" t="n">
        <v>1</v>
      </c>
    </row>
    <row r="34" customFormat="false" ht="15" hidden="false" customHeight="false" outlineLevel="0" collapsed="false">
      <c r="A34" s="0" t="n">
        <f aca="false">VLOOKUP(B34,'[1]CadUsh PDE29'!$E$2:$F$274,2,0)</f>
        <v>577</v>
      </c>
      <c r="B34" s="2" t="s">
        <v>125</v>
      </c>
      <c r="C34" s="0" t="n">
        <v>578</v>
      </c>
      <c r="D34" s="2" t="str">
        <f aca="false">MID(F34,9,20)</f>
        <v>APERTADOS</v>
      </c>
      <c r="E34" s="3" t="s">
        <v>126</v>
      </c>
      <c r="F34" s="3" t="s">
        <v>127</v>
      </c>
      <c r="G34" s="4" t="n">
        <v>3.47</v>
      </c>
      <c r="H34" s="0" t="s">
        <v>128</v>
      </c>
      <c r="J34" s="0" t="s">
        <v>73</v>
      </c>
      <c r="K34" s="0" t="n">
        <v>20</v>
      </c>
      <c r="L34" s="0" t="n">
        <v>21</v>
      </c>
      <c r="M34" s="0" t="s">
        <v>85</v>
      </c>
      <c r="N34" s="0" t="n">
        <v>8</v>
      </c>
      <c r="O34" s="0" t="n">
        <v>1</v>
      </c>
    </row>
    <row r="35" customFormat="false" ht="15" hidden="false" customHeight="false" outlineLevel="0" collapsed="false">
      <c r="A35" s="0" t="n">
        <f aca="false">VLOOKUP(B35,'[1]CadUsh PDE29'!$E$2:$F$274,2,0)</f>
        <v>30</v>
      </c>
      <c r="B35" s="2" t="s">
        <v>129</v>
      </c>
      <c r="C35" s="0" t="n">
        <v>31</v>
      </c>
      <c r="D35" s="2" t="str">
        <f aca="false">MID(F35,9,20)</f>
        <v>ITUMBIARA</v>
      </c>
      <c r="E35" s="3" t="s">
        <v>130</v>
      </c>
      <c r="F35" s="3" t="s">
        <v>105</v>
      </c>
      <c r="G35" s="4" t="n">
        <v>6</v>
      </c>
      <c r="J35" s="0" t="s">
        <v>73</v>
      </c>
      <c r="K35" s="0" t="n">
        <v>21</v>
      </c>
      <c r="L35" s="0" t="n">
        <v>24</v>
      </c>
      <c r="M35" s="0" t="s">
        <v>85</v>
      </c>
      <c r="N35" s="0" t="n">
        <v>11</v>
      </c>
      <c r="O35" s="0" t="n">
        <v>1</v>
      </c>
    </row>
    <row r="36" customFormat="false" ht="15" hidden="false" customHeight="false" outlineLevel="0" collapsed="false">
      <c r="A36" s="0" t="n">
        <f aca="false">VLOOKUP(B36,'[1]CadUsh PDE29'!$E$2:$F$274,2,0)</f>
        <v>203</v>
      </c>
      <c r="B36" s="2" t="s">
        <v>131</v>
      </c>
      <c r="C36" s="0" t="n">
        <v>30</v>
      </c>
      <c r="D36" s="2" t="str">
        <f aca="false">MID(F36,9,20)</f>
        <v>CORUMBA I</v>
      </c>
      <c r="E36" s="3" t="s">
        <v>132</v>
      </c>
      <c r="F36" s="3" t="s">
        <v>133</v>
      </c>
      <c r="G36" s="4" t="n">
        <v>16</v>
      </c>
      <c r="J36" s="0" t="s">
        <v>73</v>
      </c>
      <c r="K36" s="0" t="n">
        <v>24</v>
      </c>
      <c r="L36" s="0" t="n">
        <v>31</v>
      </c>
      <c r="M36" s="0" t="s">
        <v>85</v>
      </c>
      <c r="N36" s="0" t="n">
        <v>6</v>
      </c>
      <c r="O36" s="0" t="n">
        <v>1</v>
      </c>
    </row>
    <row r="37" customFormat="false" ht="15" hidden="false" customHeight="false" outlineLevel="0" collapsed="false">
      <c r="A37" s="0" t="n">
        <f aca="false">VLOOKUP(B37,'[1]CadUsh PDE29'!$E$2:$F$274,2,0)</f>
        <v>29</v>
      </c>
      <c r="B37" s="2" t="s">
        <v>134</v>
      </c>
      <c r="C37" s="0" t="n">
        <v>203</v>
      </c>
      <c r="D37" s="2" t="str">
        <f aca="false">MID(F37,9,20)</f>
        <v>CORUMBA III</v>
      </c>
      <c r="E37" s="3" t="s">
        <v>135</v>
      </c>
      <c r="F37" s="3" t="s">
        <v>136</v>
      </c>
      <c r="G37" s="4" t="n">
        <v>1</v>
      </c>
      <c r="J37" s="0" t="s">
        <v>73</v>
      </c>
      <c r="K37" s="0" t="n">
        <v>25</v>
      </c>
      <c r="L37" s="0" t="n">
        <v>26</v>
      </c>
      <c r="M37" s="0" t="s">
        <v>85</v>
      </c>
      <c r="N37" s="0" t="n">
        <v>6</v>
      </c>
      <c r="O37" s="0" t="n">
        <v>1</v>
      </c>
    </row>
    <row r="38" customFormat="false" ht="15" hidden="false" customHeight="false" outlineLevel="0" collapsed="false">
      <c r="A38" s="0" t="n">
        <f aca="false">VLOOKUP(B38,'[1]CadUsh PDE29'!$E$2:$F$274,2,0)</f>
        <v>24</v>
      </c>
      <c r="B38" s="2" t="s">
        <v>137</v>
      </c>
      <c r="C38" s="0" t="n">
        <v>31</v>
      </c>
      <c r="D38" s="2" t="str">
        <f aca="false">MID(F38,9,20)</f>
        <v>ITUMBIARA</v>
      </c>
      <c r="E38" s="3" t="s">
        <v>138</v>
      </c>
      <c r="F38" s="3" t="s">
        <v>105</v>
      </c>
      <c r="G38" s="4" t="n">
        <v>6</v>
      </c>
      <c r="J38" s="0" t="s">
        <v>73</v>
      </c>
      <c r="K38" s="0" t="n">
        <v>26</v>
      </c>
      <c r="L38" s="0" t="n">
        <v>27</v>
      </c>
      <c r="M38" s="0" t="s">
        <v>85</v>
      </c>
      <c r="N38" s="0" t="n">
        <v>5</v>
      </c>
      <c r="O38" s="0" t="n">
        <v>1</v>
      </c>
    </row>
    <row r="39" customFormat="false" ht="15" hidden="false" customHeight="false" outlineLevel="0" collapsed="false">
      <c r="A39" s="0" t="n">
        <f aca="false">VLOOKUP(B39,'[1]CadUsh PDE29'!$E$2:$F$274,2,0)</f>
        <v>579</v>
      </c>
      <c r="B39" s="2" t="s">
        <v>139</v>
      </c>
      <c r="C39" s="0" t="n">
        <v>580</v>
      </c>
      <c r="D39" s="2" t="str">
        <f aca="false">MID(F39,9,20)</f>
        <v>FOZ PIQUIRI</v>
      </c>
      <c r="E39" s="3" t="s">
        <v>140</v>
      </c>
      <c r="F39" s="3" t="s">
        <v>141</v>
      </c>
      <c r="G39" s="4" t="n">
        <v>2.47</v>
      </c>
      <c r="H39" s="0" t="s">
        <v>31</v>
      </c>
      <c r="J39" s="0" t="s">
        <v>73</v>
      </c>
      <c r="K39" s="0" t="n">
        <v>27</v>
      </c>
      <c r="L39" s="0" t="n">
        <v>28</v>
      </c>
      <c r="M39" s="0" t="s">
        <v>85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0" t="n">
        <f aca="false">VLOOKUP(B40,'[1]CadUsh PDE29'!$E$2:$F$274,2,0)</f>
        <v>110</v>
      </c>
      <c r="B40" s="2" t="s">
        <v>142</v>
      </c>
      <c r="C40" s="0" t="n">
        <v>111</v>
      </c>
      <c r="D40" s="2" t="str">
        <f aca="false">MID(F40,9,20)</f>
        <v>PASSO REAL</v>
      </c>
      <c r="E40" s="3" t="s">
        <v>143</v>
      </c>
      <c r="F40" s="3" t="s">
        <v>144</v>
      </c>
      <c r="G40" s="4" t="n">
        <v>1</v>
      </c>
      <c r="J40" s="0" t="s">
        <v>73</v>
      </c>
      <c r="K40" s="0" t="n">
        <v>28</v>
      </c>
      <c r="L40" s="0" t="n">
        <v>31</v>
      </c>
      <c r="M40" s="0" t="s">
        <v>85</v>
      </c>
      <c r="N40" s="0" t="n">
        <v>4</v>
      </c>
      <c r="O40" s="0" t="n">
        <v>1</v>
      </c>
    </row>
    <row r="41" customFormat="false" ht="15" hidden="false" customHeight="false" outlineLevel="0" collapsed="false">
      <c r="A41" s="0" t="n">
        <f aca="false">VLOOKUP(B41,'[1]CadUsh PDE29'!$E$2:$F$274,2,0)</f>
        <v>290</v>
      </c>
      <c r="B41" s="2" t="s">
        <v>145</v>
      </c>
      <c r="C41" s="0" t="n">
        <v>34</v>
      </c>
      <c r="D41" s="2" t="str">
        <f aca="false">MID(F41,9,20)</f>
        <v>I. SOLTEIRA</v>
      </c>
      <c r="E41" s="3" t="s">
        <v>146</v>
      </c>
      <c r="F41" s="3" t="s">
        <v>10</v>
      </c>
      <c r="G41" s="4" t="n">
        <v>18</v>
      </c>
      <c r="J41" s="0" t="s">
        <v>73</v>
      </c>
      <c r="K41" s="0" t="n">
        <v>29</v>
      </c>
      <c r="L41" s="0" t="n">
        <v>203</v>
      </c>
      <c r="M41" s="0" t="s">
        <v>85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0" t="n">
        <f aca="false">VLOOKUP(B42,'[1]CadUsh PDE29'!$E$2:$F$274,2,0)</f>
        <v>8</v>
      </c>
      <c r="B42" s="2" t="s">
        <v>147</v>
      </c>
      <c r="C42" s="0" t="n">
        <v>9</v>
      </c>
      <c r="D42" s="2" t="str">
        <f aca="false">MID(F42,9,20)</f>
        <v>JAGUARA</v>
      </c>
      <c r="E42" s="3" t="s">
        <v>148</v>
      </c>
      <c r="F42" s="3" t="s">
        <v>149</v>
      </c>
      <c r="G42" s="4" t="n">
        <v>2</v>
      </c>
      <c r="J42" s="0" t="s">
        <v>73</v>
      </c>
      <c r="K42" s="0" t="n">
        <v>30</v>
      </c>
      <c r="L42" s="0" t="n">
        <v>31</v>
      </c>
      <c r="M42" s="0" t="s">
        <v>85</v>
      </c>
      <c r="N42" s="0" t="n">
        <v>6</v>
      </c>
      <c r="O42" s="0" t="n">
        <v>1</v>
      </c>
    </row>
    <row r="43" customFormat="false" ht="15" hidden="false" customHeight="false" outlineLevel="0" collapsed="false">
      <c r="A43" s="0" t="n">
        <f aca="false">VLOOKUP(B43,'[1]CadUsh PDE29'!$E$2:$F$274,2,0)</f>
        <v>267</v>
      </c>
      <c r="B43" s="2" t="s">
        <v>150</v>
      </c>
      <c r="C43" s="0" t="n">
        <v>275</v>
      </c>
      <c r="D43" s="2" t="str">
        <f aca="false">MID(F43,9,20)</f>
        <v>TUCURUI</v>
      </c>
      <c r="E43" s="3" t="s">
        <v>151</v>
      </c>
      <c r="F43" s="3" t="s">
        <v>152</v>
      </c>
      <c r="G43" s="4" t="n">
        <v>61</v>
      </c>
      <c r="J43" s="0" t="s">
        <v>73</v>
      </c>
      <c r="K43" s="0" t="n">
        <v>31</v>
      </c>
      <c r="L43" s="0" t="n">
        <v>32</v>
      </c>
      <c r="M43" s="0" t="s">
        <v>85</v>
      </c>
      <c r="N43" s="0" t="n">
        <v>4</v>
      </c>
      <c r="O43" s="0" t="n">
        <v>1</v>
      </c>
    </row>
    <row r="44" customFormat="false" ht="15" hidden="false" customHeight="false" outlineLevel="0" collapsed="false">
      <c r="A44" s="0" t="n">
        <f aca="false">VLOOKUP(B44,'[1]CadUsh PDE29'!$E$2:$F$274,2,0)</f>
        <v>15</v>
      </c>
      <c r="B44" s="2" t="s">
        <v>153</v>
      </c>
      <c r="C44" s="0" t="n">
        <v>16</v>
      </c>
      <c r="D44" s="2" t="str">
        <f aca="false">MID(F44,9,20)</f>
        <v>A.S.OLIVEIRA</v>
      </c>
      <c r="E44" s="3" t="s">
        <v>154</v>
      </c>
      <c r="F44" s="3" t="s">
        <v>155</v>
      </c>
      <c r="G44" s="4" t="n">
        <v>3</v>
      </c>
      <c r="J44" s="0" t="s">
        <v>73</v>
      </c>
      <c r="K44" s="0" t="n">
        <v>32</v>
      </c>
      <c r="L44" s="0" t="n">
        <v>33</v>
      </c>
      <c r="M44" s="0" t="s">
        <v>85</v>
      </c>
      <c r="N44" s="0" t="n">
        <v>8</v>
      </c>
      <c r="O44" s="0" t="n">
        <v>1</v>
      </c>
    </row>
    <row r="45" customFormat="false" ht="13.8" hidden="false" customHeight="false" outlineLevel="0" collapsed="false">
      <c r="A45" s="0" t="n">
        <f aca="false">VLOOKUP(B45,'[1]CadUsh PDE29'!$E$2:$F$274,2,0)</f>
        <v>132</v>
      </c>
      <c r="B45" s="2" t="s">
        <v>156</v>
      </c>
      <c r="C45" s="0" t="n">
        <v>133</v>
      </c>
      <c r="D45" s="2" t="str">
        <f aca="false">MID(F45,9,20)</f>
        <v>P. PASSOS</v>
      </c>
      <c r="E45" s="3" t="s">
        <v>157</v>
      </c>
      <c r="F45" s="3" t="s">
        <v>158</v>
      </c>
      <c r="G45" s="4" t="n">
        <v>0</v>
      </c>
      <c r="H45" s="0" t="s">
        <v>36</v>
      </c>
      <c r="J45" s="0" t="s">
        <v>73</v>
      </c>
      <c r="K45" s="0" t="n">
        <v>33</v>
      </c>
      <c r="L45" s="0" t="n">
        <v>34</v>
      </c>
      <c r="M45" s="0" t="s">
        <v>85</v>
      </c>
      <c r="N45" s="0" t="n">
        <v>14</v>
      </c>
      <c r="O45" s="0" t="n">
        <v>1</v>
      </c>
    </row>
    <row r="46" customFormat="false" ht="15" hidden="false" customHeight="false" outlineLevel="0" collapsed="false">
      <c r="A46" s="0" t="n">
        <f aca="false">VLOOKUP(B46,'[1]CadUsh PDE29'!$E$2:$F$274,2,0)</f>
        <v>591</v>
      </c>
      <c r="B46" s="2" t="s">
        <v>159</v>
      </c>
      <c r="C46" s="0" t="n">
        <v>592</v>
      </c>
      <c r="D46" s="2" t="str">
        <f aca="false">MID(F46,9,20)</f>
        <v>STOANTCHAP</v>
      </c>
      <c r="E46" s="3" t="s">
        <v>160</v>
      </c>
      <c r="F46" s="3" t="s">
        <v>161</v>
      </c>
      <c r="G46" s="4" t="n">
        <v>2.47</v>
      </c>
      <c r="H46" s="0" t="s">
        <v>36</v>
      </c>
      <c r="J46" s="0" t="s">
        <v>73</v>
      </c>
      <c r="K46" s="0" t="n">
        <v>34</v>
      </c>
      <c r="L46" s="0" t="n">
        <v>45</v>
      </c>
      <c r="M46" s="0" t="s">
        <v>85</v>
      </c>
      <c r="N46" s="0" t="n">
        <v>3</v>
      </c>
      <c r="O46" s="0" t="n">
        <v>1</v>
      </c>
    </row>
    <row r="47" customFormat="false" ht="15" hidden="false" customHeight="false" outlineLevel="0" collapsed="false">
      <c r="A47" s="0" t="n">
        <f aca="false">VLOOKUP(B47,'[1]CadUsh PDE29'!$E$2:$F$274,2,0)</f>
        <v>315</v>
      </c>
      <c r="B47" s="2" t="s">
        <v>162</v>
      </c>
      <c r="C47" s="0" t="n">
        <v>34</v>
      </c>
      <c r="D47" s="2" t="str">
        <f aca="false">MID(F47,9,20)</f>
        <v>I. SOLTEIRA</v>
      </c>
      <c r="E47" s="3" t="s">
        <v>163</v>
      </c>
      <c r="F47" s="3" t="s">
        <v>10</v>
      </c>
      <c r="G47" s="4" t="n">
        <v>10</v>
      </c>
      <c r="J47" s="0" t="s">
        <v>73</v>
      </c>
      <c r="K47" s="0" t="n">
        <v>37</v>
      </c>
      <c r="L47" s="0" t="n">
        <v>38</v>
      </c>
      <c r="M47" s="0" t="s">
        <v>85</v>
      </c>
      <c r="N47" s="0" t="n">
        <v>12</v>
      </c>
      <c r="O47" s="0" t="n">
        <v>1</v>
      </c>
    </row>
    <row r="48" customFormat="false" ht="15" hidden="false" customHeight="false" outlineLevel="0" collapsed="false">
      <c r="A48" s="0" t="n">
        <f aca="false">VLOOKUP(B48,'[1]CadUsh PDE29'!$E$2:$F$274,2,0)</f>
        <v>72</v>
      </c>
      <c r="B48" s="2" t="s">
        <v>164</v>
      </c>
      <c r="C48" s="0" t="n">
        <v>73</v>
      </c>
      <c r="D48" s="2" t="str">
        <f aca="false">MID(F48,9,20)</f>
        <v>JORDAO</v>
      </c>
      <c r="E48" s="3" t="s">
        <v>165</v>
      </c>
      <c r="F48" s="3" t="s">
        <v>166</v>
      </c>
      <c r="G48" s="4" t="n">
        <v>2</v>
      </c>
      <c r="J48" s="0" t="s">
        <v>73</v>
      </c>
      <c r="K48" s="0" t="n">
        <v>38</v>
      </c>
      <c r="L48" s="0" t="n">
        <v>39</v>
      </c>
      <c r="M48" s="0" t="s">
        <v>85</v>
      </c>
      <c r="N48" s="0" t="n">
        <v>6</v>
      </c>
      <c r="O48" s="0" t="n">
        <v>1</v>
      </c>
    </row>
    <row r="49" customFormat="false" ht="15" hidden="false" customHeight="false" outlineLevel="0" collapsed="false">
      <c r="A49" s="0" t="n">
        <f aca="false">VLOOKUP(B49,'[1]CadUsh PDE29'!$E$2:$F$274,2,0)</f>
        <v>4</v>
      </c>
      <c r="B49" s="2" t="s">
        <v>167</v>
      </c>
      <c r="C49" s="0" t="n">
        <v>6</v>
      </c>
      <c r="D49" s="2" t="str">
        <f aca="false">MID(F49,9,20)</f>
        <v>FURNAS</v>
      </c>
      <c r="E49" s="3" t="s">
        <v>168</v>
      </c>
      <c r="F49" s="3" t="s">
        <v>169</v>
      </c>
      <c r="G49" s="4" t="n">
        <v>23</v>
      </c>
      <c r="J49" s="0" t="s">
        <v>73</v>
      </c>
      <c r="K49" s="0" t="n">
        <v>39</v>
      </c>
      <c r="L49" s="0" t="n">
        <v>40</v>
      </c>
      <c r="M49" s="0" t="s">
        <v>85</v>
      </c>
      <c r="N49" s="0" t="n">
        <v>6</v>
      </c>
      <c r="O49" s="0" t="n">
        <v>1</v>
      </c>
    </row>
    <row r="50" customFormat="false" ht="15" hidden="false" customHeight="false" outlineLevel="0" collapsed="false">
      <c r="A50" s="0" t="n">
        <f aca="false">VLOOKUP(B50,'[1]CadUsh PDE29'!$E$2:$F$274,2,0)</f>
        <v>123</v>
      </c>
      <c r="B50" s="2" t="s">
        <v>170</v>
      </c>
      <c r="C50" s="0" t="n">
        <v>125</v>
      </c>
      <c r="D50" s="2" t="str">
        <f aca="false">MID(F50,9,20)</f>
        <v>Sta. Cecília</v>
      </c>
      <c r="E50" s="3" t="s">
        <v>171</v>
      </c>
      <c r="F50" s="3" t="s">
        <v>172</v>
      </c>
      <c r="G50" s="4" t="n">
        <v>24</v>
      </c>
      <c r="J50" s="0" t="s">
        <v>73</v>
      </c>
      <c r="K50" s="0" t="n">
        <v>40</v>
      </c>
      <c r="L50" s="0" t="n">
        <v>42</v>
      </c>
      <c r="M50" s="0" t="s">
        <v>85</v>
      </c>
      <c r="N50" s="0" t="n">
        <v>6</v>
      </c>
      <c r="O50" s="0" t="n">
        <v>1</v>
      </c>
    </row>
    <row r="51" customFormat="false" ht="15" hidden="false" customHeight="false" outlineLevel="0" collapsed="false">
      <c r="A51" s="0" t="n">
        <f aca="false">VLOOKUP(B51,'[1]CadUsh PDE29'!$E$2:$F$274,2,0)</f>
        <v>6</v>
      </c>
      <c r="B51" s="2" t="s">
        <v>173</v>
      </c>
      <c r="C51" s="0" t="n">
        <v>7</v>
      </c>
      <c r="D51" s="2" t="str">
        <f aca="false">MID(F51,9,20)</f>
        <v>MASC. MORAES</v>
      </c>
      <c r="E51" s="3" t="s">
        <v>174</v>
      </c>
      <c r="F51" s="3" t="s">
        <v>175</v>
      </c>
      <c r="G51" s="4" t="n">
        <v>6</v>
      </c>
      <c r="J51" s="0" t="s">
        <v>73</v>
      </c>
      <c r="K51" s="0" t="n">
        <v>42</v>
      </c>
      <c r="L51" s="0" t="n">
        <v>43</v>
      </c>
      <c r="M51" s="0" t="s">
        <v>85</v>
      </c>
      <c r="N51" s="0" t="n">
        <v>7</v>
      </c>
      <c r="O51" s="0" t="n">
        <v>1</v>
      </c>
    </row>
    <row r="52" customFormat="false" ht="15" hidden="false" customHeight="false" outlineLevel="0" collapsed="false">
      <c r="A52" s="0" t="n">
        <f aca="false">VLOOKUP(B52,'[1]CadUsh PDE29'!$E$2:$F$274,2,0)</f>
        <v>74</v>
      </c>
      <c r="B52" s="2" t="s">
        <v>176</v>
      </c>
      <c r="C52" s="0" t="n">
        <v>76</v>
      </c>
      <c r="D52" s="2" t="str">
        <f aca="false">MID(F52,9,20)</f>
        <v>SEGREDO</v>
      </c>
      <c r="E52" s="3" t="s">
        <v>177</v>
      </c>
      <c r="F52" s="3" t="s">
        <v>178</v>
      </c>
      <c r="G52" s="4" t="n">
        <v>1</v>
      </c>
      <c r="J52" s="0" t="s">
        <v>73</v>
      </c>
      <c r="K52" s="0" t="n">
        <v>43</v>
      </c>
      <c r="L52" s="0" t="n">
        <v>45</v>
      </c>
      <c r="M52" s="0" t="s">
        <v>85</v>
      </c>
      <c r="N52" s="0" t="n">
        <v>5</v>
      </c>
      <c r="O52" s="0" t="n">
        <v>1</v>
      </c>
    </row>
    <row r="53" customFormat="false" ht="15" hidden="false" customHeight="false" outlineLevel="0" collapsed="false">
      <c r="A53" s="0" t="n">
        <f aca="false">VLOOKUP(B53,'[1]CadUsh PDE29'!$E$2:$F$274,2,0)</f>
        <v>89</v>
      </c>
      <c r="B53" s="2" t="s">
        <v>179</v>
      </c>
      <c r="C53" s="0" t="n">
        <v>90</v>
      </c>
      <c r="D53" s="2" t="str">
        <f aca="false">MID(F53,9,20)</f>
        <v>CAMPOS NOVOS</v>
      </c>
      <c r="E53" s="3" t="s">
        <v>180</v>
      </c>
      <c r="F53" s="3" t="s">
        <v>181</v>
      </c>
      <c r="G53" s="4" t="n">
        <v>1</v>
      </c>
      <c r="J53" s="0" t="s">
        <v>73</v>
      </c>
      <c r="K53" s="0" t="n">
        <v>45</v>
      </c>
      <c r="L53" s="0" t="n">
        <v>46</v>
      </c>
      <c r="M53" s="0" t="s">
        <v>85</v>
      </c>
      <c r="N53" s="0" t="n">
        <v>24</v>
      </c>
      <c r="O53" s="0" t="n">
        <v>1</v>
      </c>
    </row>
    <row r="54" customFormat="false" ht="15" hidden="false" customHeight="false" outlineLevel="0" collapsed="false">
      <c r="A54" s="0" t="n">
        <f aca="false">VLOOKUP(B54,'[1]CadUsh PDE29'!$E$2:$F$274,2,0)</f>
        <v>196</v>
      </c>
      <c r="B54" s="2" t="s">
        <v>182</v>
      </c>
      <c r="C54" s="0" t="n">
        <v>285</v>
      </c>
      <c r="D54" s="2" t="str">
        <f aca="false">MID(F54,9,20)</f>
        <v>JIRAU</v>
      </c>
      <c r="E54" s="3" t="s">
        <v>183</v>
      </c>
      <c r="F54" s="3" t="s">
        <v>184</v>
      </c>
      <c r="G54" s="4" t="n">
        <v>48.47</v>
      </c>
      <c r="H54" s="0" t="s">
        <v>185</v>
      </c>
      <c r="J54" s="0" t="s">
        <v>73</v>
      </c>
      <c r="K54" s="0" t="n">
        <v>46</v>
      </c>
      <c r="L54" s="0" t="n">
        <v>66</v>
      </c>
      <c r="M54" s="0" t="s">
        <v>85</v>
      </c>
      <c r="N54" s="0" t="n">
        <v>48</v>
      </c>
      <c r="O54" s="0" t="n">
        <v>1</v>
      </c>
    </row>
    <row r="55" customFormat="false" ht="15" hidden="false" customHeight="false" outlineLevel="0" collapsed="false">
      <c r="A55" s="0" t="n">
        <f aca="false">VLOOKUP(B55,'[1]CadUsh PDE29'!$E$2:$F$274,2,0)</f>
        <v>192</v>
      </c>
      <c r="B55" s="2" t="s">
        <v>186</v>
      </c>
      <c r="C55" s="0" t="n">
        <v>193</v>
      </c>
      <c r="D55" s="2" t="str">
        <f aca="false">MID(F55,9,20)</f>
        <v>SA CARVALHO</v>
      </c>
      <c r="E55" s="3" t="s">
        <v>187</v>
      </c>
      <c r="F55" s="3" t="s">
        <v>188</v>
      </c>
      <c r="G55" s="4" t="n">
        <v>4</v>
      </c>
      <c r="J55" s="0" t="s">
        <v>73</v>
      </c>
      <c r="K55" s="0" t="n">
        <v>47</v>
      </c>
      <c r="L55" s="0" t="n">
        <v>48</v>
      </c>
      <c r="M55" s="0" t="s">
        <v>85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0" t="n">
        <f aca="false">VLOOKUP(B56,'[1]CadUsh PDE29'!$E$2:$F$274,2,0)</f>
        <v>34</v>
      </c>
      <c r="B56" s="2" t="s">
        <v>189</v>
      </c>
      <c r="C56" s="0" t="n">
        <v>45</v>
      </c>
      <c r="D56" s="2" t="str">
        <f aca="false">MID(F56,9,20)</f>
        <v>JUPIA</v>
      </c>
      <c r="E56" s="3" t="s">
        <v>190</v>
      </c>
      <c r="F56" s="3" t="s">
        <v>191</v>
      </c>
      <c r="G56" s="4" t="n">
        <v>3</v>
      </c>
      <c r="J56" s="0" t="s">
        <v>73</v>
      </c>
      <c r="K56" s="0" t="n">
        <v>48</v>
      </c>
      <c r="L56" s="0" t="n">
        <v>49</v>
      </c>
      <c r="M56" s="0" t="s">
        <v>85</v>
      </c>
      <c r="N56" s="0" t="n">
        <v>4</v>
      </c>
      <c r="O56" s="0" t="n">
        <v>1</v>
      </c>
    </row>
    <row r="57" customFormat="false" ht="15" hidden="false" customHeight="false" outlineLevel="0" collapsed="false">
      <c r="A57" s="0" t="n">
        <f aca="false">VLOOKUP(B57,'[1]CadUsh PDE29'!$E$2:$F$274,2,0)</f>
        <v>39</v>
      </c>
      <c r="B57" s="2" t="s">
        <v>192</v>
      </c>
      <c r="C57" s="0" t="n">
        <v>40</v>
      </c>
      <c r="D57" s="2" t="str">
        <f aca="false">MID(F57,9,20)</f>
        <v>PROMISSAO</v>
      </c>
      <c r="E57" s="3" t="s">
        <v>193</v>
      </c>
      <c r="F57" s="3" t="s">
        <v>194</v>
      </c>
      <c r="G57" s="4" t="n">
        <v>6</v>
      </c>
      <c r="J57" s="0" t="s">
        <v>73</v>
      </c>
      <c r="K57" s="0" t="n">
        <v>49</v>
      </c>
      <c r="L57" s="0" t="n">
        <v>249</v>
      </c>
      <c r="M57" s="0" t="s">
        <v>85</v>
      </c>
      <c r="N57" s="0" t="n">
        <v>2</v>
      </c>
      <c r="O57" s="0" t="n">
        <v>1</v>
      </c>
    </row>
    <row r="58" customFormat="false" ht="15" hidden="false" customHeight="false" outlineLevel="0" collapsed="false">
      <c r="A58" s="0" t="n">
        <f aca="false">VLOOKUP(B58,'[1]CadUsh PDE29'!$E$2:$F$274,2,0)</f>
        <v>10</v>
      </c>
      <c r="B58" s="2" t="s">
        <v>195</v>
      </c>
      <c r="C58" s="0" t="n">
        <v>11</v>
      </c>
      <c r="D58" s="2" t="str">
        <f aca="false">MID(F58,9,20)</f>
        <v>VOLTA GRANDE</v>
      </c>
      <c r="E58" s="3" t="s">
        <v>196</v>
      </c>
      <c r="F58" s="3" t="s">
        <v>197</v>
      </c>
      <c r="G58" s="4" t="n">
        <v>2</v>
      </c>
      <c r="J58" s="0" t="s">
        <v>73</v>
      </c>
      <c r="K58" s="0" t="n">
        <v>50</v>
      </c>
      <c r="L58" s="0" t="n">
        <v>51</v>
      </c>
      <c r="M58" s="0" t="s">
        <v>85</v>
      </c>
      <c r="N58" s="0" t="n">
        <v>2</v>
      </c>
      <c r="O58" s="0" t="n">
        <v>1</v>
      </c>
    </row>
    <row r="59" customFormat="false" ht="15" hidden="false" customHeight="false" outlineLevel="0" collapsed="false">
      <c r="A59" s="0" t="n">
        <f aca="false">VLOOKUP(B59,'[1]CadUsh PDE29'!$E$2:$F$274,2,0)</f>
        <v>148</v>
      </c>
      <c r="B59" s="2" t="s">
        <v>198</v>
      </c>
      <c r="C59" s="0" t="n">
        <v>154</v>
      </c>
      <c r="D59" s="2" t="str">
        <f aca="false">MID(F59,9,20)</f>
        <v>ITAPEBI</v>
      </c>
      <c r="E59" s="3" t="s">
        <v>199</v>
      </c>
      <c r="F59" s="3" t="s">
        <v>200</v>
      </c>
      <c r="G59" s="4" t="n">
        <v>120</v>
      </c>
      <c r="J59" s="0" t="s">
        <v>73</v>
      </c>
      <c r="K59" s="0" t="n">
        <v>51</v>
      </c>
      <c r="L59" s="0" t="n">
        <v>52</v>
      </c>
      <c r="M59" s="0" t="s">
        <v>85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0" t="n">
        <f aca="false">VLOOKUP(B60,'[1]CadUsh PDE29'!$E$2:$F$274,2,0)</f>
        <v>92</v>
      </c>
      <c r="B60" s="2" t="s">
        <v>201</v>
      </c>
      <c r="C60" s="0" t="n">
        <v>103</v>
      </c>
      <c r="D60" s="2" t="str">
        <f aca="false">MID(F60,9,20)</f>
        <v>FOZ CHAPECO</v>
      </c>
      <c r="E60" s="3" t="s">
        <v>202</v>
      </c>
      <c r="F60" s="3" t="s">
        <v>203</v>
      </c>
      <c r="G60" s="4" t="n">
        <v>1</v>
      </c>
      <c r="I60" s="8" t="s">
        <v>204</v>
      </c>
      <c r="J60" s="0" t="s">
        <v>73</v>
      </c>
      <c r="K60" s="0" t="n">
        <v>52</v>
      </c>
      <c r="L60" s="0" t="n">
        <v>61</v>
      </c>
      <c r="M60" s="0" t="s">
        <v>85</v>
      </c>
      <c r="N60" s="0" t="n">
        <v>5</v>
      </c>
      <c r="O60" s="0" t="n">
        <v>1</v>
      </c>
    </row>
    <row r="61" customFormat="false" ht="15" hidden="false" customHeight="false" outlineLevel="0" collapsed="false">
      <c r="A61" s="0" t="n">
        <f aca="false">VLOOKUP(B61,'[1]CadUsh PDE29'!$E$2:$F$274,2,0)</f>
        <v>172</v>
      </c>
      <c r="B61" s="2" t="s">
        <v>205</v>
      </c>
      <c r="C61" s="0" t="n">
        <v>173</v>
      </c>
      <c r="D61" s="2" t="str">
        <f aca="false">MID(F61,9,20)</f>
        <v>MOXOTO</v>
      </c>
      <c r="E61" s="3" t="s">
        <v>206</v>
      </c>
      <c r="F61" s="3" t="s">
        <v>207</v>
      </c>
      <c r="G61" s="4" t="n">
        <v>3</v>
      </c>
      <c r="J61" s="0" t="s">
        <v>73</v>
      </c>
      <c r="K61" s="0" t="n">
        <v>57</v>
      </c>
      <c r="L61" s="0" t="n">
        <v>61</v>
      </c>
      <c r="M61" s="0" t="s">
        <v>85</v>
      </c>
      <c r="N61" s="0" t="n">
        <v>22</v>
      </c>
      <c r="O61" s="0" t="n">
        <v>1</v>
      </c>
    </row>
    <row r="62" customFormat="false" ht="15" hidden="false" customHeight="false" outlineLevel="0" collapsed="false">
      <c r="A62" s="0" t="n">
        <f aca="false">VLOOKUP(B62,'[1]CadUsh PDE29'!$E$2:$F$274,2,0)</f>
        <v>113</v>
      </c>
      <c r="B62" s="2" t="s">
        <v>208</v>
      </c>
      <c r="C62" s="0" t="n">
        <v>114</v>
      </c>
      <c r="D62" s="2" t="str">
        <f aca="false">MID(F62,9,20)</f>
        <v>D. FRANCISCA</v>
      </c>
      <c r="E62" s="3" t="s">
        <v>209</v>
      </c>
      <c r="F62" s="3" t="s">
        <v>210</v>
      </c>
      <c r="G62" s="4" t="n">
        <v>1</v>
      </c>
      <c r="J62" s="0" t="s">
        <v>73</v>
      </c>
      <c r="K62" s="0" t="n">
        <v>61</v>
      </c>
      <c r="L62" s="0" t="n">
        <v>62</v>
      </c>
      <c r="M62" s="0" t="s">
        <v>85</v>
      </c>
      <c r="N62" s="0" t="n">
        <v>4</v>
      </c>
      <c r="O62" s="0" t="n">
        <v>1</v>
      </c>
    </row>
    <row r="63" customFormat="false" ht="15" hidden="false" customHeight="false" outlineLevel="0" collapsed="false">
      <c r="A63" s="0" t="n">
        <f aca="false">VLOOKUP(B63,'[1]CadUsh PDE29'!$E$2:$F$274,2,0)</f>
        <v>304</v>
      </c>
      <c r="B63" s="2" t="s">
        <v>211</v>
      </c>
      <c r="C63" s="0" t="n">
        <v>305</v>
      </c>
      <c r="D63" s="2" t="str">
        <f aca="false">MID(F63,9,20)</f>
        <v>ITIQUIRA 2</v>
      </c>
      <c r="E63" s="3" t="s">
        <v>212</v>
      </c>
      <c r="F63" s="3" t="s">
        <v>213</v>
      </c>
      <c r="G63" s="4" t="n">
        <v>1</v>
      </c>
      <c r="H63" s="0" t="s">
        <v>36</v>
      </c>
      <c r="J63" s="0" t="s">
        <v>73</v>
      </c>
      <c r="K63" s="0" t="n">
        <v>62</v>
      </c>
      <c r="L63" s="0" t="n">
        <v>63</v>
      </c>
      <c r="M63" s="0" t="s">
        <v>85</v>
      </c>
      <c r="N63" s="0" t="n">
        <v>4</v>
      </c>
      <c r="O63" s="0" t="n">
        <v>1</v>
      </c>
    </row>
    <row r="64" customFormat="false" ht="15" hidden="false" customHeight="false" outlineLevel="0" collapsed="false">
      <c r="A64" s="0" t="n">
        <f aca="false">VLOOKUP(B64,'[1]CadUsh PDE29'!$E$2:$F$274,2,0)</f>
        <v>31</v>
      </c>
      <c r="B64" s="2" t="s">
        <v>214</v>
      </c>
      <c r="C64" s="0" t="n">
        <v>32</v>
      </c>
      <c r="D64" s="2" t="str">
        <f aca="false">MID(F64,9,20)</f>
        <v>CACH DOURADA</v>
      </c>
      <c r="E64" s="3" t="s">
        <v>215</v>
      </c>
      <c r="F64" s="3" t="s">
        <v>216</v>
      </c>
      <c r="G64" s="4" t="n">
        <v>4</v>
      </c>
      <c r="J64" s="0" t="s">
        <v>73</v>
      </c>
      <c r="K64" s="0" t="n">
        <v>63</v>
      </c>
      <c r="L64" s="0" t="n">
        <v>66</v>
      </c>
      <c r="M64" s="0" t="s">
        <v>85</v>
      </c>
      <c r="N64" s="0" t="n">
        <v>48</v>
      </c>
      <c r="O64" s="0" t="n">
        <v>1</v>
      </c>
    </row>
    <row r="65" customFormat="false" ht="15" hidden="false" customHeight="false" outlineLevel="0" collapsed="false">
      <c r="A65" s="0" t="n">
        <f aca="false">VLOOKUP(B65,'[1]CadUsh PDE29'!$E$2:$F$274,2,0)</f>
        <v>2</v>
      </c>
      <c r="B65" s="2" t="s">
        <v>217</v>
      </c>
      <c r="C65" s="0" t="n">
        <v>4</v>
      </c>
      <c r="D65" s="2" t="str">
        <f aca="false">MID(F65,9,20)</f>
        <v>FUNIL GRANDE</v>
      </c>
      <c r="E65" s="3" t="s">
        <v>218</v>
      </c>
      <c r="F65" s="3" t="s">
        <v>219</v>
      </c>
      <c r="G65" s="4" t="n">
        <v>12</v>
      </c>
      <c r="J65" s="0" t="s">
        <v>73</v>
      </c>
      <c r="K65" s="0" t="n">
        <v>71</v>
      </c>
      <c r="L65" s="0" t="n">
        <v>72</v>
      </c>
      <c r="M65" s="0" t="s">
        <v>85</v>
      </c>
      <c r="N65" s="0" t="n">
        <v>1</v>
      </c>
      <c r="O65" s="0" t="n">
        <v>1</v>
      </c>
    </row>
    <row r="66" customFormat="false" ht="15" hidden="false" customHeight="false" outlineLevel="0" collapsed="false">
      <c r="A66" s="0" t="n">
        <f aca="false">VLOOKUP(B66,'[1]CadUsh PDE29'!$E$2:$F$274,2,0)</f>
        <v>112</v>
      </c>
      <c r="B66" s="2" t="s">
        <v>220</v>
      </c>
      <c r="C66" s="0" t="n">
        <v>113</v>
      </c>
      <c r="D66" s="2" t="str">
        <f aca="false">MID(F66,9,20)</f>
        <v>ITAUBA</v>
      </c>
      <c r="E66" s="3" t="s">
        <v>221</v>
      </c>
      <c r="F66" s="3" t="s">
        <v>222</v>
      </c>
      <c r="G66" s="4" t="n">
        <v>1</v>
      </c>
      <c r="J66" s="0" t="s">
        <v>73</v>
      </c>
      <c r="K66" s="0" t="n">
        <v>72</v>
      </c>
      <c r="L66" s="0" t="n">
        <v>73</v>
      </c>
      <c r="M66" s="0" t="s">
        <v>85</v>
      </c>
      <c r="N66" s="0" t="n">
        <v>2</v>
      </c>
      <c r="O66" s="0" t="n">
        <v>1</v>
      </c>
    </row>
    <row r="67" customFormat="false" ht="15" hidden="false" customHeight="false" outlineLevel="0" collapsed="false">
      <c r="A67" s="0" t="n">
        <f aca="false">VLOOKUP(B67,'[1]CadUsh PDE29'!$E$2:$F$274,2,0)</f>
        <v>9</v>
      </c>
      <c r="B67" s="2" t="s">
        <v>223</v>
      </c>
      <c r="C67" s="0" t="n">
        <v>10</v>
      </c>
      <c r="D67" s="2" t="str">
        <f aca="false">MID(F67,9,20)</f>
        <v>IGARAPAVA</v>
      </c>
      <c r="E67" s="3" t="s">
        <v>224</v>
      </c>
      <c r="F67" s="3" t="s">
        <v>225</v>
      </c>
      <c r="G67" s="4" t="n">
        <v>5</v>
      </c>
      <c r="J67" s="0" t="s">
        <v>73</v>
      </c>
      <c r="K67" s="0" t="n">
        <v>73</v>
      </c>
      <c r="L67" s="0" t="n">
        <v>77</v>
      </c>
      <c r="M67" s="0" t="s">
        <v>85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0" t="n">
        <f aca="false">VLOOKUP(B68,'[1]CadUsh PDE29'!$E$2:$F$274,2,0)</f>
        <v>120</v>
      </c>
      <c r="B68" s="2" t="s">
        <v>226</v>
      </c>
      <c r="C68" s="0" t="n">
        <v>123</v>
      </c>
      <c r="D68" s="2" t="str">
        <f aca="false">MID(F68,9,20)</f>
        <v>FUNIL PB SUL</v>
      </c>
      <c r="E68" s="3" t="s">
        <v>227</v>
      </c>
      <c r="F68" s="3" t="s">
        <v>228</v>
      </c>
      <c r="G68" s="4" t="n">
        <v>72</v>
      </c>
      <c r="J68" s="0" t="s">
        <v>73</v>
      </c>
      <c r="K68" s="0" t="n">
        <v>74</v>
      </c>
      <c r="L68" s="0" t="n">
        <v>76</v>
      </c>
      <c r="M68" s="0" t="s">
        <v>85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0" t="n">
        <f aca="false">VLOOKUP(B69,'[1]CadUsh PDE29'!$E$2:$F$274,2,0)</f>
        <v>285</v>
      </c>
      <c r="B69" s="2" t="s">
        <v>229</v>
      </c>
      <c r="C69" s="0" t="n">
        <v>287</v>
      </c>
      <c r="D69" s="2" t="str">
        <f aca="false">MID(F69,9,20)</f>
        <v>STO ANTONIO</v>
      </c>
      <c r="E69" s="3" t="s">
        <v>230</v>
      </c>
      <c r="F69" s="3" t="s">
        <v>231</v>
      </c>
      <c r="G69" s="4" t="n">
        <v>18</v>
      </c>
      <c r="J69" s="0" t="s">
        <v>73</v>
      </c>
      <c r="K69" s="0" t="n">
        <v>76</v>
      </c>
      <c r="L69" s="0" t="n">
        <v>77</v>
      </c>
      <c r="M69" s="0" t="s">
        <v>85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0" t="n">
        <f aca="false">VLOOKUP(B70,'[1]CadUsh PDE29'!$E$2:$F$274,2,0)</f>
        <v>45</v>
      </c>
      <c r="B70" s="2" t="s">
        <v>232</v>
      </c>
      <c r="C70" s="0" t="n">
        <v>46</v>
      </c>
      <c r="D70" s="2" t="str">
        <f aca="false">MID(F70,9,20)</f>
        <v>P. PRIMAVERA</v>
      </c>
      <c r="E70" s="3" t="s">
        <v>233</v>
      </c>
      <c r="F70" s="3" t="s">
        <v>234</v>
      </c>
      <c r="G70" s="4" t="n">
        <v>24</v>
      </c>
      <c r="J70" s="0" t="s">
        <v>73</v>
      </c>
      <c r="K70" s="0" t="n">
        <v>77</v>
      </c>
      <c r="L70" s="0" t="n">
        <v>78</v>
      </c>
      <c r="M70" s="0" t="s">
        <v>85</v>
      </c>
      <c r="N70" s="0" t="n">
        <v>1</v>
      </c>
      <c r="O70" s="0" t="n">
        <v>1</v>
      </c>
    </row>
    <row r="71" customFormat="false" ht="15" hidden="false" customHeight="false" outlineLevel="0" collapsed="false">
      <c r="A71" s="0" t="n">
        <f aca="false">VLOOKUP(B71,'[1]CadUsh PDE29'!$E$2:$F$274,2,0)</f>
        <v>50</v>
      </c>
      <c r="B71" s="2" t="s">
        <v>235</v>
      </c>
      <c r="C71" s="0" t="n">
        <v>51</v>
      </c>
      <c r="D71" s="2" t="str">
        <f aca="false">MID(F71,9,20)</f>
        <v>CANOAS II</v>
      </c>
      <c r="E71" s="3" t="s">
        <v>236</v>
      </c>
      <c r="F71" s="3" t="s">
        <v>237</v>
      </c>
      <c r="G71" s="4" t="n">
        <v>2</v>
      </c>
      <c r="J71" s="0" t="s">
        <v>73</v>
      </c>
      <c r="K71" s="0" t="n">
        <v>78</v>
      </c>
      <c r="L71" s="0" t="n">
        <v>82</v>
      </c>
      <c r="M71" s="0" t="s">
        <v>85</v>
      </c>
      <c r="N71" s="0" t="n">
        <v>1</v>
      </c>
      <c r="O71" s="0" t="n">
        <v>1</v>
      </c>
    </row>
    <row r="72" customFormat="false" ht="15" hidden="false" customHeight="false" outlineLevel="0" collapsed="false">
      <c r="A72" s="0" t="n">
        <f aca="false">VLOOKUP(B72,'[1]CadUsh PDE29'!$E$2:$F$274,2,0)</f>
        <v>261</v>
      </c>
      <c r="B72" s="2" t="s">
        <v>238</v>
      </c>
      <c r="C72" s="0" t="n">
        <v>267</v>
      </c>
      <c r="D72" s="2" t="str">
        <f aca="false">MID(F72,9,20)</f>
        <v>ESTREITO TOC</v>
      </c>
      <c r="E72" s="3" t="s">
        <v>239</v>
      </c>
      <c r="F72" s="3" t="s">
        <v>240</v>
      </c>
      <c r="G72" s="4" t="n">
        <v>68</v>
      </c>
      <c r="J72" s="0" t="s">
        <v>73</v>
      </c>
      <c r="K72" s="0" t="n">
        <v>82</v>
      </c>
      <c r="L72" s="0" t="n">
        <v>83</v>
      </c>
      <c r="M72" s="0" t="s">
        <v>85</v>
      </c>
      <c r="N72" s="0" t="n">
        <v>2</v>
      </c>
      <c r="O72" s="0" t="n">
        <v>1</v>
      </c>
    </row>
    <row r="73" customFormat="false" ht="15" hidden="false" customHeight="false" outlineLevel="0" collapsed="false">
      <c r="A73" s="0" t="n">
        <f aca="false">VLOOKUP(B73,'[1]CadUsh PDE29'!$E$2:$F$274,2,0)</f>
        <v>91</v>
      </c>
      <c r="B73" s="2" t="s">
        <v>241</v>
      </c>
      <c r="C73" s="0" t="n">
        <v>92</v>
      </c>
      <c r="D73" s="2" t="str">
        <f aca="false">MID(F73,9,20)</f>
        <v>ITA</v>
      </c>
      <c r="E73" s="3" t="s">
        <v>242</v>
      </c>
      <c r="F73" s="3" t="s">
        <v>243</v>
      </c>
      <c r="G73" s="4" t="n">
        <v>1</v>
      </c>
      <c r="I73" s="8" t="s">
        <v>204</v>
      </c>
      <c r="J73" s="0" t="s">
        <v>73</v>
      </c>
      <c r="K73" s="0" t="n">
        <v>86</v>
      </c>
      <c r="L73" s="0" t="n">
        <v>91</v>
      </c>
      <c r="M73" s="0" t="s">
        <v>85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0" t="n">
        <f aca="false">VLOOKUP(B74,'[1]CadUsh PDE29'!$E$2:$F$274,2,0)</f>
        <v>426</v>
      </c>
      <c r="B74" s="2" t="s">
        <v>244</v>
      </c>
      <c r="C74" s="0" t="n">
        <v>251</v>
      </c>
      <c r="D74" s="2" t="str">
        <f aca="false">MID(F74,9,20)</f>
        <v>SERRA MESA</v>
      </c>
      <c r="E74" s="3" t="s">
        <v>245</v>
      </c>
      <c r="F74" s="3" t="s">
        <v>246</v>
      </c>
      <c r="G74" s="4" t="n">
        <v>2.47</v>
      </c>
      <c r="H74" s="0" t="s">
        <v>36</v>
      </c>
      <c r="J74" s="0" t="s">
        <v>73</v>
      </c>
      <c r="K74" s="0" t="n">
        <v>89</v>
      </c>
      <c r="L74" s="0" t="n">
        <v>90</v>
      </c>
      <c r="M74" s="0" t="s">
        <v>85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0" t="n">
        <f aca="false">VLOOKUP(B75,'[1]CadUsh PDE29'!$E$2:$F$274,2,0)</f>
        <v>17</v>
      </c>
      <c r="B75" s="2" t="s">
        <v>247</v>
      </c>
      <c r="C75" s="0" t="n">
        <v>18</v>
      </c>
      <c r="D75" s="2" t="str">
        <f aca="false">MID(F75,9,20)</f>
        <v>A. VERMELHA</v>
      </c>
      <c r="E75" s="3" t="s">
        <v>248</v>
      </c>
      <c r="F75" s="3" t="s">
        <v>249</v>
      </c>
      <c r="G75" s="4" t="n">
        <v>6</v>
      </c>
      <c r="J75" s="0" t="s">
        <v>73</v>
      </c>
      <c r="K75" s="0" t="n">
        <v>90</v>
      </c>
      <c r="L75" s="0" t="n">
        <v>91</v>
      </c>
      <c r="M75" s="0" t="s">
        <v>85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0" t="n">
        <f aca="false">VLOOKUP(B76,'[1]CadUsh PDE29'!$E$2:$F$274,2,0)</f>
        <v>7</v>
      </c>
      <c r="B76" s="2" t="s">
        <v>250</v>
      </c>
      <c r="C76" s="0" t="n">
        <v>8</v>
      </c>
      <c r="D76" s="2" t="str">
        <f aca="false">MID(F76,9,20)</f>
        <v>ESTREITO GDE</v>
      </c>
      <c r="E76" s="3" t="s">
        <v>251</v>
      </c>
      <c r="F76" s="3" t="s">
        <v>252</v>
      </c>
      <c r="G76" s="4" t="n">
        <v>2</v>
      </c>
      <c r="J76" s="0" t="s">
        <v>73</v>
      </c>
      <c r="K76" s="0" t="n">
        <v>91</v>
      </c>
      <c r="L76" s="0" t="n">
        <v>92</v>
      </c>
      <c r="M76" s="0" t="s">
        <v>85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0" t="n">
        <f aca="false">VLOOKUP(B77,'[1]CadUsh PDE29'!$E$2:$F$274,2,0)</f>
        <v>57</v>
      </c>
      <c r="B77" s="2" t="s">
        <v>253</v>
      </c>
      <c r="C77" s="0" t="n">
        <v>61</v>
      </c>
      <c r="D77" s="2" t="str">
        <f aca="false">MID(F77,9,20)</f>
        <v>CAPIVARA</v>
      </c>
      <c r="E77" s="3" t="s">
        <v>254</v>
      </c>
      <c r="F77" s="3" t="s">
        <v>96</v>
      </c>
      <c r="G77" s="4" t="n">
        <v>22</v>
      </c>
      <c r="J77" s="0" t="s">
        <v>73</v>
      </c>
      <c r="K77" s="0" t="n">
        <v>92</v>
      </c>
      <c r="L77" s="0" t="n">
        <v>103</v>
      </c>
      <c r="M77" s="0" t="s">
        <v>85</v>
      </c>
      <c r="N77" s="0" t="n">
        <v>1</v>
      </c>
      <c r="O77" s="0" t="n">
        <v>1</v>
      </c>
    </row>
    <row r="78" customFormat="false" ht="15" hidden="false" customHeight="false" outlineLevel="0" collapsed="false">
      <c r="A78" s="0" t="n">
        <f aca="false">VLOOKUP(B78,'[1]CadUsh PDE29'!$E$2:$F$274,2,0)</f>
        <v>250</v>
      </c>
      <c r="B78" s="2" t="s">
        <v>255</v>
      </c>
      <c r="C78" s="0" t="n">
        <v>251</v>
      </c>
      <c r="D78" s="2" t="str">
        <f aca="false">MID(F78,9,20)</f>
        <v>SERRA MESA</v>
      </c>
      <c r="E78" s="3" t="s">
        <v>256</v>
      </c>
      <c r="F78" s="3" t="s">
        <v>246</v>
      </c>
      <c r="G78" s="4" t="n">
        <v>2.47</v>
      </c>
      <c r="H78" s="0" t="s">
        <v>36</v>
      </c>
      <c r="J78" s="0" t="s">
        <v>73</v>
      </c>
      <c r="K78" s="0" t="n">
        <v>93</v>
      </c>
      <c r="L78" s="0" t="n">
        <v>94</v>
      </c>
      <c r="M78" s="0" t="s">
        <v>85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0" t="n">
        <f aca="false">VLOOKUP(B79,'[1]CadUsh PDE29'!$E$2:$F$274,2,0)</f>
        <v>26</v>
      </c>
      <c r="B79" s="2" t="s">
        <v>257</v>
      </c>
      <c r="C79" s="0" t="n">
        <v>27</v>
      </c>
      <c r="D79" s="2" t="str">
        <f aca="false">MID(F79,9,20)</f>
        <v>CAPIM BRANC1</v>
      </c>
      <c r="E79" s="3" t="s">
        <v>258</v>
      </c>
      <c r="F79" s="3" t="s">
        <v>259</v>
      </c>
      <c r="G79" s="4" t="n">
        <v>5</v>
      </c>
      <c r="J79" s="0" t="s">
        <v>73</v>
      </c>
      <c r="K79" s="0" t="n">
        <v>94</v>
      </c>
      <c r="L79" s="0" t="n">
        <v>103</v>
      </c>
      <c r="M79" s="0" t="s">
        <v>85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0" t="n">
        <f aca="false">VLOOKUP(B80,'[1]CadUsh PDE29'!$E$2:$F$274,2,0)</f>
        <v>94</v>
      </c>
      <c r="B80" s="2" t="s">
        <v>260</v>
      </c>
      <c r="C80" s="0" t="n">
        <v>103</v>
      </c>
      <c r="D80" s="2" t="str">
        <f aca="false">MID(F80,9,20)</f>
        <v>FOZ CHAPECO</v>
      </c>
      <c r="E80" s="3" t="s">
        <v>261</v>
      </c>
      <c r="F80" s="3" t="s">
        <v>203</v>
      </c>
      <c r="G80" s="4" t="n">
        <v>1</v>
      </c>
      <c r="I80" s="8" t="s">
        <v>204</v>
      </c>
      <c r="J80" s="0" t="s">
        <v>73</v>
      </c>
      <c r="K80" s="0" t="n">
        <v>97</v>
      </c>
      <c r="L80" s="0" t="n">
        <v>98</v>
      </c>
      <c r="M80" s="0" t="s">
        <v>85</v>
      </c>
      <c r="N80" s="0" t="n">
        <v>1</v>
      </c>
      <c r="O80" s="0" t="n">
        <v>1</v>
      </c>
    </row>
    <row r="81" customFormat="false" ht="15" hidden="false" customHeight="false" outlineLevel="0" collapsed="false">
      <c r="A81" s="0" t="n">
        <f aca="false">VLOOKUP(B81,'[1]CadUsh PDE29'!$E$2:$F$274,2,0)</f>
        <v>98</v>
      </c>
      <c r="B81" s="2" t="s">
        <v>262</v>
      </c>
      <c r="C81" s="0" t="n">
        <v>99</v>
      </c>
      <c r="D81" s="2" t="str">
        <f aca="false">MID(F81,9,20)</f>
        <v>14 DE JULHO</v>
      </c>
      <c r="E81" s="3" t="s">
        <v>263</v>
      </c>
      <c r="F81" s="3" t="s">
        <v>264</v>
      </c>
      <c r="G81" s="4" t="n">
        <v>1</v>
      </c>
      <c r="J81" s="0" t="s">
        <v>73</v>
      </c>
      <c r="K81" s="0" t="n">
        <v>98</v>
      </c>
      <c r="L81" s="0" t="n">
        <v>99</v>
      </c>
      <c r="M81" s="0" t="s">
        <v>85</v>
      </c>
      <c r="N81" s="0" t="n">
        <v>1</v>
      </c>
      <c r="O81" s="0" t="n">
        <v>1</v>
      </c>
    </row>
    <row r="82" customFormat="false" ht="15" hidden="false" customHeight="false" outlineLevel="0" collapsed="false">
      <c r="A82" s="0" t="n">
        <f aca="false">VLOOKUP(B82,'[1]CadUsh PDE29'!$E$2:$F$274,2,0)</f>
        <v>173</v>
      </c>
      <c r="B82" s="2" t="s">
        <v>265</v>
      </c>
      <c r="C82" s="0" t="n">
        <v>174</v>
      </c>
      <c r="D82" s="2" t="str">
        <f aca="false">MID(F82,9,20)</f>
        <v>P.AFONSO123</v>
      </c>
      <c r="E82" s="3" t="s">
        <v>266</v>
      </c>
      <c r="F82" s="3" t="s">
        <v>267</v>
      </c>
      <c r="G82" s="4" t="n">
        <v>3</v>
      </c>
      <c r="J82" s="0" t="s">
        <v>73</v>
      </c>
      <c r="K82" s="0" t="n">
        <v>101</v>
      </c>
      <c r="L82" s="0" t="n">
        <v>102</v>
      </c>
      <c r="M82" s="0" t="s">
        <v>85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0" t="n">
        <f aca="false">VLOOKUP(B83,'[1]CadUsh PDE29'!$E$2:$F$274,2,0)</f>
        <v>42</v>
      </c>
      <c r="B83" s="2" t="s">
        <v>268</v>
      </c>
      <c r="C83" s="0" t="n">
        <v>43</v>
      </c>
      <c r="D83" s="2" t="str">
        <f aca="false">MID(F83,9,20)</f>
        <v>TRES IRMAOS</v>
      </c>
      <c r="E83" s="3" t="s">
        <v>269</v>
      </c>
      <c r="F83" s="3" t="s">
        <v>270</v>
      </c>
      <c r="G83" s="4" t="n">
        <v>7</v>
      </c>
      <c r="J83" s="0" t="s">
        <v>73</v>
      </c>
      <c r="K83" s="0" t="n">
        <v>107</v>
      </c>
      <c r="L83" s="0" t="n">
        <v>37</v>
      </c>
      <c r="M83" s="0" t="s">
        <v>85</v>
      </c>
      <c r="N83" s="0" t="n">
        <v>48</v>
      </c>
      <c r="O83" s="0" t="n">
        <v>1</v>
      </c>
    </row>
    <row r="84" customFormat="false" ht="15" hidden="false" customHeight="false" outlineLevel="0" collapsed="false">
      <c r="A84" s="0" t="n">
        <f aca="false">VLOOKUP(B84,'[1]CadUsh PDE29'!$E$2:$F$274,2,0)</f>
        <v>131</v>
      </c>
      <c r="B84" s="2" t="s">
        <v>271</v>
      </c>
      <c r="C84" s="0" t="n">
        <v>133</v>
      </c>
      <c r="D84" s="2" t="str">
        <f aca="false">MID(F84,9,20)</f>
        <v>P. PASSOS</v>
      </c>
      <c r="E84" s="3" t="s">
        <v>272</v>
      </c>
      <c r="F84" s="3" t="s">
        <v>158</v>
      </c>
      <c r="G84" s="4" t="n">
        <v>1</v>
      </c>
      <c r="H84" s="0" t="s">
        <v>36</v>
      </c>
      <c r="J84" s="0" t="s">
        <v>73</v>
      </c>
      <c r="K84" s="0" t="n">
        <v>110</v>
      </c>
      <c r="L84" s="0" t="n">
        <v>111</v>
      </c>
      <c r="M84" s="0" t="s">
        <v>85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0" t="n">
        <f aca="false">VLOOKUP(B85,'[1]CadUsh PDE29'!$E$2:$F$274,2,0)</f>
        <v>25</v>
      </c>
      <c r="B85" s="2" t="s">
        <v>273</v>
      </c>
      <c r="C85" s="0" t="n">
        <v>26</v>
      </c>
      <c r="D85" s="2" t="str">
        <f aca="false">MID(F85,9,20)</f>
        <v>MIRANDA</v>
      </c>
      <c r="E85" s="3" t="s">
        <v>274</v>
      </c>
      <c r="F85" s="3" t="s">
        <v>275</v>
      </c>
      <c r="G85" s="4" t="n">
        <v>6</v>
      </c>
      <c r="J85" s="0" t="s">
        <v>73</v>
      </c>
      <c r="K85" s="0" t="n">
        <v>111</v>
      </c>
      <c r="L85" s="0" t="n">
        <v>112</v>
      </c>
      <c r="M85" s="0" t="s">
        <v>85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0" t="n">
        <f aca="false">VLOOKUP(B86,'[1]CadUsh PDE29'!$E$2:$F$274,2,0)</f>
        <v>249</v>
      </c>
      <c r="B86" s="2" t="s">
        <v>276</v>
      </c>
      <c r="C86" s="0" t="n">
        <v>50</v>
      </c>
      <c r="D86" s="2" t="str">
        <f aca="false">MID(F86,9,20)</f>
        <v>L. N. GARCEZ</v>
      </c>
      <c r="E86" s="3" t="s">
        <v>277</v>
      </c>
      <c r="F86" s="3" t="s">
        <v>278</v>
      </c>
      <c r="G86" s="4" t="n">
        <v>2</v>
      </c>
      <c r="J86" s="0" t="s">
        <v>73</v>
      </c>
      <c r="K86" s="0" t="n">
        <v>112</v>
      </c>
      <c r="L86" s="0" t="n">
        <v>113</v>
      </c>
      <c r="M86" s="0" t="s">
        <v>85</v>
      </c>
      <c r="N86" s="0" t="n">
        <v>1</v>
      </c>
      <c r="O86" s="0" t="n">
        <v>1</v>
      </c>
    </row>
    <row r="87" customFormat="false" ht="15" hidden="false" customHeight="false" outlineLevel="0" collapsed="false">
      <c r="A87" s="0" t="n">
        <f aca="false">VLOOKUP(B87,'[1]CadUsh PDE29'!$E$2:$F$274,2,0)</f>
        <v>12</v>
      </c>
      <c r="B87" s="2" t="s">
        <v>279</v>
      </c>
      <c r="C87" s="0" t="n">
        <v>17</v>
      </c>
      <c r="D87" s="2" t="str">
        <f aca="false">MID(F87,9,20)</f>
        <v>MARIMBONDO</v>
      </c>
      <c r="E87" s="3" t="s">
        <v>280</v>
      </c>
      <c r="F87" s="3" t="s">
        <v>18</v>
      </c>
      <c r="G87" s="4" t="n">
        <v>6</v>
      </c>
      <c r="J87" s="0" t="s">
        <v>73</v>
      </c>
      <c r="K87" s="0" t="n">
        <v>113</v>
      </c>
      <c r="L87" s="0" t="n">
        <v>114</v>
      </c>
      <c r="M87" s="0" t="s">
        <v>85</v>
      </c>
      <c r="N87" s="0" t="n">
        <v>1</v>
      </c>
      <c r="O87" s="0" t="n">
        <v>1</v>
      </c>
    </row>
    <row r="88" customFormat="false" ht="15" hidden="false" customHeight="false" outlineLevel="0" collapsed="false">
      <c r="A88" s="0" t="n">
        <f aca="false">VLOOKUP(B88,'[1]CadUsh PDE29'!$E$2:$F$274,2,0)</f>
        <v>135</v>
      </c>
      <c r="B88" s="2" t="s">
        <v>281</v>
      </c>
      <c r="C88" s="0" t="n">
        <v>141</v>
      </c>
      <c r="D88" s="2" t="str">
        <f aca="false">MID(F88,9,20)</f>
        <v>BAGUARI</v>
      </c>
      <c r="E88" s="3" t="s">
        <v>282</v>
      </c>
      <c r="F88" s="3" t="s">
        <v>93</v>
      </c>
      <c r="G88" s="4" t="n">
        <v>24</v>
      </c>
      <c r="J88" s="0" t="s">
        <v>73</v>
      </c>
      <c r="K88" s="0" t="n">
        <v>120</v>
      </c>
      <c r="L88" s="0" t="n">
        <v>123</v>
      </c>
      <c r="M88" s="0" t="s">
        <v>85</v>
      </c>
      <c r="N88" s="0" t="n">
        <v>72</v>
      </c>
      <c r="O88" s="0" t="n">
        <v>1</v>
      </c>
    </row>
    <row r="89" customFormat="false" ht="15" hidden="false" customHeight="false" outlineLevel="0" collapsed="false">
      <c r="A89" s="0" t="n">
        <f aca="false">VLOOKUP(B89,'[1]CadUsh PDE29'!$E$2:$F$274,2,0)</f>
        <v>563</v>
      </c>
      <c r="B89" s="2" t="s">
        <v>283</v>
      </c>
      <c r="C89" s="0" t="n">
        <v>45</v>
      </c>
      <c r="D89" s="2" t="str">
        <f aca="false">MID(F89,9,20)</f>
        <v>JUPIA</v>
      </c>
      <c r="E89" s="3" t="s">
        <v>284</v>
      </c>
      <c r="F89" s="3" t="s">
        <v>191</v>
      </c>
      <c r="G89" s="4" t="n">
        <v>2.47</v>
      </c>
      <c r="H89" s="0" t="s">
        <v>36</v>
      </c>
      <c r="J89" s="0" t="s">
        <v>73</v>
      </c>
      <c r="K89" s="0" t="n">
        <v>121</v>
      </c>
      <c r="L89" s="0" t="n">
        <v>122</v>
      </c>
      <c r="M89" s="0" t="s">
        <v>85</v>
      </c>
      <c r="N89" s="0" t="n">
        <v>6</v>
      </c>
      <c r="O89" s="0" t="n">
        <v>1</v>
      </c>
    </row>
    <row r="90" customFormat="false" ht="15" hidden="false" customHeight="false" outlineLevel="0" collapsed="false">
      <c r="A90" s="0" t="n">
        <f aca="false">VLOOKUP(B90,'[1]CadUsh PDE29'!$E$2:$F$274,2,0)</f>
        <v>46</v>
      </c>
      <c r="B90" s="2" t="s">
        <v>285</v>
      </c>
      <c r="C90" s="0" t="n">
        <v>66</v>
      </c>
      <c r="D90" s="2" t="str">
        <f aca="false">MID(F90,9,20)</f>
        <v>ITAIPU</v>
      </c>
      <c r="E90" s="3" t="s">
        <v>286</v>
      </c>
      <c r="F90" s="3" t="s">
        <v>287</v>
      </c>
      <c r="G90" s="4" t="n">
        <v>48</v>
      </c>
      <c r="J90" s="0" t="s">
        <v>73</v>
      </c>
      <c r="K90" s="0" t="n">
        <v>122</v>
      </c>
      <c r="L90" s="0" t="n">
        <v>123</v>
      </c>
      <c r="M90" s="0" t="s">
        <v>85</v>
      </c>
      <c r="N90" s="0" t="n">
        <v>84</v>
      </c>
      <c r="O90" s="0" t="n">
        <v>1</v>
      </c>
    </row>
    <row r="91" customFormat="false" ht="15" hidden="false" customHeight="false" outlineLevel="0" collapsed="false">
      <c r="A91" s="0" t="n">
        <f aca="false">VLOOKUP(B91,'[1]CadUsh PDE29'!$E$2:$F$274,2,0)</f>
        <v>175</v>
      </c>
      <c r="B91" s="2" t="s">
        <v>288</v>
      </c>
      <c r="C91" s="0" t="n">
        <v>178</v>
      </c>
      <c r="D91" s="2" t="str">
        <f aca="false">MID(F91,9,20)</f>
        <v>XINGO</v>
      </c>
      <c r="E91" s="3" t="s">
        <v>289</v>
      </c>
      <c r="F91" s="3" t="s">
        <v>290</v>
      </c>
      <c r="G91" s="4" t="n">
        <v>3</v>
      </c>
      <c r="J91" s="0" t="s">
        <v>73</v>
      </c>
      <c r="K91" s="0" t="n">
        <v>123</v>
      </c>
      <c r="L91" s="0" t="n">
        <v>125</v>
      </c>
      <c r="M91" s="0" t="s">
        <v>85</v>
      </c>
      <c r="N91" s="0" t="n">
        <v>24</v>
      </c>
      <c r="O91" s="0" t="n">
        <v>1</v>
      </c>
    </row>
    <row r="92" customFormat="false" ht="15" hidden="false" customHeight="false" outlineLevel="0" collapsed="false">
      <c r="A92" s="0" t="n">
        <f aca="false">VLOOKUP(B92,'[1]CadUsh PDE29'!$E$2:$F$274,2,0)</f>
        <v>174</v>
      </c>
      <c r="B92" s="2" t="s">
        <v>291</v>
      </c>
      <c r="C92" s="0" t="n">
        <v>178</v>
      </c>
      <c r="D92" s="2" t="str">
        <f aca="false">MID(F92,9,20)</f>
        <v>XINGO</v>
      </c>
      <c r="E92" s="3" t="s">
        <v>292</v>
      </c>
      <c r="F92" s="3" t="s">
        <v>290</v>
      </c>
      <c r="G92" s="4" t="n">
        <v>3</v>
      </c>
      <c r="J92" s="0" t="s">
        <v>73</v>
      </c>
      <c r="K92" s="0" t="n">
        <v>125</v>
      </c>
      <c r="L92" s="0" t="n">
        <v>129</v>
      </c>
      <c r="M92" s="0" t="s">
        <v>85</v>
      </c>
      <c r="N92" s="0" t="n">
        <v>40</v>
      </c>
      <c r="O92" s="0" t="n">
        <v>1</v>
      </c>
    </row>
    <row r="93" customFormat="false" ht="15" hidden="false" customHeight="false" outlineLevel="0" collapsed="false">
      <c r="A93" s="0" t="n">
        <f aca="false">VLOOKUP(B93,'[1]CadUsh PDE29'!$E$2:$F$274,2,0)</f>
        <v>121</v>
      </c>
      <c r="B93" s="2" t="s">
        <v>293</v>
      </c>
      <c r="C93" s="0" t="n">
        <v>122</v>
      </c>
      <c r="D93" s="2" t="str">
        <f aca="false">MID(F93,9,20)</f>
        <v>S.BRANCA PAR</v>
      </c>
      <c r="E93" s="3" t="s">
        <v>294</v>
      </c>
      <c r="F93" s="3" t="s">
        <v>295</v>
      </c>
      <c r="G93" s="4" t="n">
        <v>6</v>
      </c>
      <c r="J93" s="0" t="s">
        <v>73</v>
      </c>
      <c r="K93" s="0" t="n">
        <v>126</v>
      </c>
      <c r="L93" s="0" t="n">
        <v>127</v>
      </c>
      <c r="M93" s="0" t="s">
        <v>85</v>
      </c>
      <c r="N93" s="0" t="n">
        <v>5</v>
      </c>
      <c r="O93" s="0" t="n">
        <v>1</v>
      </c>
    </row>
    <row r="94" customFormat="false" ht="15" hidden="false" customHeight="false" outlineLevel="0" collapsed="false">
      <c r="A94" s="0" t="n">
        <f aca="false">VLOOKUP(B94,'[1]CadUsh PDE29'!$E$2:$F$274,2,0)</f>
        <v>440</v>
      </c>
      <c r="B94" s="2" t="s">
        <v>296</v>
      </c>
      <c r="C94" s="0" t="n">
        <v>257</v>
      </c>
      <c r="D94" s="2" t="str">
        <f aca="false">MID(F94,9,20)</f>
        <v>PEIXE ANGICA</v>
      </c>
      <c r="E94" s="3" t="s">
        <v>297</v>
      </c>
      <c r="F94" s="3" t="s">
        <v>298</v>
      </c>
      <c r="G94" s="4" t="n">
        <v>2.47</v>
      </c>
      <c r="H94" s="0" t="s">
        <v>36</v>
      </c>
      <c r="J94" s="0" t="s">
        <v>73</v>
      </c>
      <c r="K94" s="0" t="n">
        <v>127</v>
      </c>
      <c r="L94" s="0" t="n">
        <v>129</v>
      </c>
      <c r="M94" s="0" t="s">
        <v>85</v>
      </c>
      <c r="N94" s="0" t="n">
        <v>6</v>
      </c>
      <c r="O94" s="0" t="n">
        <v>1</v>
      </c>
    </row>
    <row r="95" customFormat="false" ht="15" hidden="false" customHeight="false" outlineLevel="0" collapsed="false">
      <c r="A95" s="0" t="n">
        <f aca="false">VLOOKUP(B95,'[1]CadUsh PDE29'!$E$2:$F$274,2,0)</f>
        <v>93</v>
      </c>
      <c r="B95" s="2" t="s">
        <v>299</v>
      </c>
      <c r="C95" s="0" t="n">
        <v>94</v>
      </c>
      <c r="D95" s="2" t="str">
        <f aca="false">MID(F95,9,20)</f>
        <v>MONJOLINHO</v>
      </c>
      <c r="E95" s="3" t="s">
        <v>300</v>
      </c>
      <c r="F95" s="3" t="s">
        <v>301</v>
      </c>
      <c r="G95" s="4" t="n">
        <v>1</v>
      </c>
      <c r="J95" s="0" t="s">
        <v>73</v>
      </c>
      <c r="K95" s="0" t="n">
        <v>129</v>
      </c>
      <c r="L95" s="0" t="n">
        <v>130</v>
      </c>
      <c r="M95" s="0" t="s">
        <v>85</v>
      </c>
      <c r="N95" s="0" t="n">
        <v>8</v>
      </c>
      <c r="O95" s="0" t="n">
        <v>1</v>
      </c>
    </row>
    <row r="96" customFormat="false" ht="15" hidden="false" customHeight="false" outlineLevel="0" collapsed="false">
      <c r="A96" s="0" t="n">
        <f aca="false">VLOOKUP(B96,'[1]CadUsh PDE29'!$E$2:$F$274,2,0)</f>
        <v>111</v>
      </c>
      <c r="B96" s="2" t="s">
        <v>302</v>
      </c>
      <c r="C96" s="0" t="n">
        <v>112</v>
      </c>
      <c r="D96" s="2" t="str">
        <f aca="false">MID(F96,9,20)</f>
        <v>JACUI</v>
      </c>
      <c r="E96" s="3" t="s">
        <v>303</v>
      </c>
      <c r="F96" s="3" t="s">
        <v>304</v>
      </c>
      <c r="G96" s="4" t="n">
        <v>1</v>
      </c>
      <c r="J96" s="0" t="s">
        <v>73</v>
      </c>
      <c r="K96" s="0" t="n">
        <v>134</v>
      </c>
      <c r="L96" s="0" t="n">
        <v>135</v>
      </c>
      <c r="M96" s="0" t="s">
        <v>85</v>
      </c>
      <c r="N96" s="0" t="n">
        <v>2</v>
      </c>
      <c r="O96" s="0" t="n">
        <v>1</v>
      </c>
    </row>
    <row r="97" customFormat="false" ht="15" hidden="false" customHeight="false" outlineLevel="0" collapsed="false">
      <c r="A97" s="0" t="n">
        <f aca="false">VLOOKUP(B97,'[1]CadUsh PDE29'!$E$2:$F$274,2,0)</f>
        <v>257</v>
      </c>
      <c r="B97" s="2" t="s">
        <v>305</v>
      </c>
      <c r="C97" s="0" t="n">
        <v>261</v>
      </c>
      <c r="D97" s="2" t="str">
        <f aca="false">MID(F97,9,20)</f>
        <v>LAJEADO</v>
      </c>
      <c r="E97" s="3" t="s">
        <v>306</v>
      </c>
      <c r="F97" s="3" t="s">
        <v>307</v>
      </c>
      <c r="G97" s="4" t="n">
        <v>40</v>
      </c>
      <c r="J97" s="0" t="s">
        <v>73</v>
      </c>
      <c r="K97" s="0" t="n">
        <v>135</v>
      </c>
      <c r="L97" s="0" t="n">
        <v>141</v>
      </c>
      <c r="M97" s="0" t="s">
        <v>85</v>
      </c>
      <c r="N97" s="0" t="n">
        <v>24</v>
      </c>
      <c r="O97" s="0" t="n">
        <v>1</v>
      </c>
    </row>
    <row r="98" customFormat="false" ht="15" hidden="false" customHeight="false" outlineLevel="0" collapsed="false">
      <c r="A98" s="0" t="n">
        <f aca="false">VLOOKUP(B98,'[1]CadUsh PDE29'!$E$2:$F$274,2,0)</f>
        <v>126</v>
      </c>
      <c r="B98" s="2" t="s">
        <v>308</v>
      </c>
      <c r="C98" s="0" t="n">
        <v>127</v>
      </c>
      <c r="D98" s="2" t="str">
        <f aca="false">MID(F98,9,20)</f>
        <v>SOBRAGI</v>
      </c>
      <c r="E98" s="3" t="s">
        <v>309</v>
      </c>
      <c r="F98" s="3" t="s">
        <v>310</v>
      </c>
      <c r="G98" s="4" t="n">
        <v>5</v>
      </c>
      <c r="I98" s="8" t="s">
        <v>311</v>
      </c>
      <c r="J98" s="0" t="s">
        <v>73</v>
      </c>
      <c r="K98" s="0" t="n">
        <v>139</v>
      </c>
      <c r="L98" s="0" t="n">
        <v>141</v>
      </c>
      <c r="M98" s="0" t="s">
        <v>85</v>
      </c>
      <c r="N98" s="0" t="n">
        <v>48</v>
      </c>
      <c r="O98" s="0" t="n">
        <v>1</v>
      </c>
    </row>
    <row r="99" customFormat="false" ht="15" hidden="false" customHeight="false" outlineLevel="0" collapsed="false">
      <c r="A99" s="0" t="n">
        <f aca="false">VLOOKUP(B99,'[1]CadUsh PDE29'!$E$2:$F$274,2,0)</f>
        <v>48</v>
      </c>
      <c r="B99" s="2" t="s">
        <v>312</v>
      </c>
      <c r="C99" s="0" t="n">
        <v>49</v>
      </c>
      <c r="D99" s="2" t="str">
        <f aca="false">MID(F99,9,20)</f>
        <v>CHAVANTES</v>
      </c>
      <c r="E99" s="3" t="s">
        <v>313</v>
      </c>
      <c r="F99" s="3" t="s">
        <v>314</v>
      </c>
      <c r="G99" s="4" t="n">
        <v>4</v>
      </c>
      <c r="J99" s="0" t="s">
        <v>73</v>
      </c>
      <c r="K99" s="0" t="n">
        <v>141</v>
      </c>
      <c r="L99" s="0" t="n">
        <v>143</v>
      </c>
      <c r="M99" s="0" t="s">
        <v>85</v>
      </c>
      <c r="N99" s="0" t="n">
        <v>12</v>
      </c>
      <c r="O99" s="0" t="n">
        <v>1</v>
      </c>
    </row>
    <row r="100" customFormat="false" ht="15" hidden="false" customHeight="false" outlineLevel="0" collapsed="false">
      <c r="A100" s="0" t="n">
        <f aca="false">VLOOKUP(B100,'[1]CadUsh PDE29'!$E$2:$F$274,2,0)</f>
        <v>40</v>
      </c>
      <c r="B100" s="2" t="s">
        <v>315</v>
      </c>
      <c r="C100" s="0" t="n">
        <v>42</v>
      </c>
      <c r="D100" s="2" t="str">
        <f aca="false">MID(F100,9,20)</f>
        <v>N.AVANHANDAV</v>
      </c>
      <c r="E100" s="3" t="s">
        <v>316</v>
      </c>
      <c r="F100" s="3" t="s">
        <v>317</v>
      </c>
      <c r="G100" s="4" t="n">
        <v>6</v>
      </c>
      <c r="J100" s="0" t="s">
        <v>73</v>
      </c>
      <c r="K100" s="0" t="n">
        <v>143</v>
      </c>
      <c r="L100" s="0" t="n">
        <v>144</v>
      </c>
      <c r="M100" s="0" t="s">
        <v>85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0" t="n">
        <f aca="false">VLOOKUP(B101,'[1]CadUsh PDE29'!$E$2:$F$274,2,0)</f>
        <v>95</v>
      </c>
      <c r="B101" s="2" t="s">
        <v>318</v>
      </c>
      <c r="C101" s="0" t="n">
        <v>590</v>
      </c>
      <c r="D101" s="2" t="str">
        <f aca="false">MID(F101,9,20)</f>
        <v>SAUDADE</v>
      </c>
      <c r="E101" s="3" t="s">
        <v>319</v>
      </c>
      <c r="F101" s="3" t="s">
        <v>320</v>
      </c>
      <c r="G101" s="4" t="n">
        <v>2.47</v>
      </c>
      <c r="H101" s="0" t="s">
        <v>36</v>
      </c>
      <c r="J101" s="0" t="s">
        <v>73</v>
      </c>
      <c r="K101" s="0" t="n">
        <v>148</v>
      </c>
      <c r="L101" s="0" t="n">
        <v>154</v>
      </c>
      <c r="M101" s="0" t="s">
        <v>85</v>
      </c>
      <c r="N101" s="0" t="n">
        <v>120</v>
      </c>
      <c r="O101" s="0" t="n">
        <v>1</v>
      </c>
    </row>
    <row r="102" customFormat="false" ht="15" hidden="false" customHeight="false" outlineLevel="0" collapsed="false">
      <c r="A102" s="0" t="n">
        <f aca="false">VLOOKUP(B102,'[1]CadUsh PDE29'!$E$2:$F$274,2,0)</f>
        <v>162</v>
      </c>
      <c r="B102" s="2" t="s">
        <v>321</v>
      </c>
      <c r="C102" s="0" t="n">
        <v>169</v>
      </c>
      <c r="D102" s="2" t="str">
        <f aca="false">MID(F102,9,20)</f>
        <v>SOBRADINHO</v>
      </c>
      <c r="E102" s="3" t="s">
        <v>322</v>
      </c>
      <c r="F102" s="3" t="s">
        <v>323</v>
      </c>
      <c r="G102" s="4" t="n">
        <v>360</v>
      </c>
      <c r="J102" s="0" t="s">
        <v>73</v>
      </c>
      <c r="K102" s="0" t="n">
        <v>153</v>
      </c>
      <c r="L102" s="0" t="n">
        <v>46</v>
      </c>
      <c r="M102" s="0" t="s">
        <v>85</v>
      </c>
      <c r="N102" s="0" t="n">
        <v>20</v>
      </c>
      <c r="O102" s="0" t="n">
        <v>1</v>
      </c>
    </row>
    <row r="103" customFormat="false" ht="15" hidden="false" customHeight="false" outlineLevel="0" collapsed="false">
      <c r="A103" s="0" t="n">
        <f aca="false">VLOOKUP(B103,'[1]CadUsh PDE29'!$E$2:$F$274,2,0)</f>
        <v>155</v>
      </c>
      <c r="B103" s="2" t="s">
        <v>324</v>
      </c>
      <c r="C103" s="0" t="n">
        <v>156</v>
      </c>
      <c r="D103" s="2" t="str">
        <f aca="false">MID(F103,9,20)</f>
        <v>TRES MARIAS</v>
      </c>
      <c r="E103" s="3" t="s">
        <v>325</v>
      </c>
      <c r="F103" s="3" t="s">
        <v>326</v>
      </c>
      <c r="G103" s="4" t="n">
        <v>12</v>
      </c>
      <c r="J103" s="0" t="s">
        <v>73</v>
      </c>
      <c r="K103" s="0" t="n">
        <v>155</v>
      </c>
      <c r="L103" s="0" t="n">
        <v>156</v>
      </c>
      <c r="M103" s="0" t="s">
        <v>85</v>
      </c>
      <c r="N103" s="0" t="n">
        <v>12</v>
      </c>
      <c r="O103" s="0" t="n">
        <v>1</v>
      </c>
    </row>
    <row r="104" customFormat="false" ht="15" hidden="false" customHeight="false" outlineLevel="0" collapsed="false">
      <c r="A104" s="0" t="n">
        <f aca="false">VLOOKUP(B104,'[1]CadUsh PDE29'!$E$2:$F$274,2,0)</f>
        <v>276</v>
      </c>
      <c r="B104" s="2" t="s">
        <v>327</v>
      </c>
      <c r="C104" s="0" t="n">
        <v>340</v>
      </c>
      <c r="D104" s="2" t="str">
        <f aca="false">MID(F104,9,20)</f>
        <v>TABAJARA</v>
      </c>
      <c r="E104" s="3" t="s">
        <v>328</v>
      </c>
      <c r="F104" s="3" t="s">
        <v>329</v>
      </c>
      <c r="G104" s="4" t="n">
        <v>24.47</v>
      </c>
      <c r="H104" s="0" t="s">
        <v>330</v>
      </c>
      <c r="J104" s="0" t="s">
        <v>73</v>
      </c>
      <c r="K104" s="0" t="n">
        <v>156</v>
      </c>
      <c r="L104" s="0" t="n">
        <v>169</v>
      </c>
      <c r="M104" s="0" t="s">
        <v>85</v>
      </c>
      <c r="N104" s="0" t="n">
        <v>360</v>
      </c>
      <c r="O104" s="0" t="n">
        <v>1</v>
      </c>
    </row>
    <row r="105" customFormat="false" ht="15" hidden="false" customHeight="false" outlineLevel="0" collapsed="false">
      <c r="A105" s="0" t="n">
        <f aca="false">VLOOKUP(B105,'[1]CadUsh PDE29'!$E$2:$F$274,2,0)</f>
        <v>63</v>
      </c>
      <c r="B105" s="2" t="s">
        <v>331</v>
      </c>
      <c r="C105" s="0" t="n">
        <v>66</v>
      </c>
      <c r="D105" s="2" t="str">
        <f aca="false">MID(F105,9,20)</f>
        <v>ITAIPU</v>
      </c>
      <c r="E105" s="3" t="s">
        <v>332</v>
      </c>
      <c r="F105" s="3" t="s">
        <v>287</v>
      </c>
      <c r="G105" s="4" t="n">
        <v>48</v>
      </c>
      <c r="J105" s="0" t="s">
        <v>73</v>
      </c>
      <c r="K105" s="0" t="n">
        <v>162</v>
      </c>
      <c r="L105" s="0" t="n">
        <v>169</v>
      </c>
      <c r="M105" s="0" t="s">
        <v>85</v>
      </c>
      <c r="N105" s="0" t="n">
        <v>360</v>
      </c>
      <c r="O105" s="0" t="n">
        <v>1</v>
      </c>
    </row>
    <row r="106" customFormat="false" ht="15" hidden="false" customHeight="false" outlineLevel="0" collapsed="false">
      <c r="A106" s="0" t="n">
        <f aca="false">VLOOKUP(B106,'[1]CadUsh PDE29'!$E$2:$F$274,2,0)</f>
        <v>54</v>
      </c>
      <c r="B106" s="2" t="s">
        <v>333</v>
      </c>
      <c r="C106" s="0" t="n">
        <v>55</v>
      </c>
      <c r="D106" s="2" t="str">
        <f aca="false">MID(F106,9,20)</f>
        <v>TIBAGI MONT</v>
      </c>
      <c r="E106" s="3" t="s">
        <v>334</v>
      </c>
      <c r="F106" s="3" t="s">
        <v>335</v>
      </c>
      <c r="G106" s="0" t="n">
        <v>2.47</v>
      </c>
      <c r="H106" s="0" t="s">
        <v>36</v>
      </c>
      <c r="J106" s="0" t="s">
        <v>73</v>
      </c>
      <c r="K106" s="0" t="n">
        <v>169</v>
      </c>
      <c r="L106" s="0" t="n">
        <v>172</v>
      </c>
      <c r="M106" s="0" t="s">
        <v>85</v>
      </c>
      <c r="N106" s="0" t="n">
        <v>60</v>
      </c>
      <c r="O106" s="0" t="n">
        <v>1</v>
      </c>
    </row>
    <row r="107" customFormat="false" ht="15" hidden="false" customHeight="false" outlineLevel="0" collapsed="false">
      <c r="A107" s="0" t="n">
        <f aca="false">VLOOKUP(B107,'[1]CadUsh PDE29'!$E$2:$F$274,2,0)</f>
        <v>122</v>
      </c>
      <c r="B107" s="2" t="s">
        <v>336</v>
      </c>
      <c r="C107" s="0" t="n">
        <v>123</v>
      </c>
      <c r="D107" s="2" t="str">
        <f aca="false">MID(F107,9,20)</f>
        <v>FUNIL PB SUL</v>
      </c>
      <c r="E107" s="3" t="s">
        <v>337</v>
      </c>
      <c r="F107" s="3" t="s">
        <v>228</v>
      </c>
      <c r="G107" s="4" t="n">
        <v>84</v>
      </c>
      <c r="J107" s="0" t="s">
        <v>73</v>
      </c>
      <c r="K107" s="0" t="n">
        <v>172</v>
      </c>
      <c r="L107" s="0" t="n">
        <v>173</v>
      </c>
      <c r="M107" s="0" t="s">
        <v>85</v>
      </c>
      <c r="N107" s="0" t="n">
        <v>3</v>
      </c>
      <c r="O107" s="0" t="n">
        <v>1</v>
      </c>
    </row>
    <row r="108" customFormat="false" ht="15" hidden="false" customHeight="false" outlineLevel="0" collapsed="false">
      <c r="A108" s="0" t="n">
        <f aca="false">VLOOKUP(B108,'[1]CadUsh PDE29'!$E$2:$F$274,2,0)</f>
        <v>193</v>
      </c>
      <c r="B108" s="2" t="s">
        <v>338</v>
      </c>
      <c r="C108" s="0" t="n">
        <v>141</v>
      </c>
      <c r="D108" s="2" t="str">
        <f aca="false">MID(F108,9,20)</f>
        <v>BAGUARI</v>
      </c>
      <c r="E108" s="3" t="s">
        <v>339</v>
      </c>
      <c r="F108" s="3" t="s">
        <v>93</v>
      </c>
      <c r="G108" s="4" t="n">
        <v>36</v>
      </c>
      <c r="J108" s="0" t="s">
        <v>73</v>
      </c>
      <c r="K108" s="0" t="n">
        <v>173</v>
      </c>
      <c r="L108" s="0" t="n">
        <v>174</v>
      </c>
      <c r="M108" s="0" t="s">
        <v>85</v>
      </c>
      <c r="N108" s="0" t="n">
        <v>3</v>
      </c>
      <c r="O108" s="0" t="n">
        <v>1</v>
      </c>
    </row>
    <row r="109" customFormat="false" ht="15" hidden="false" customHeight="false" outlineLevel="0" collapsed="false">
      <c r="A109" s="0" t="n">
        <f aca="false">VLOOKUP(B109,'[1]CadUsh PDE29'!$E$2:$F$274,2,0)</f>
        <v>262</v>
      </c>
      <c r="B109" s="2" t="s">
        <v>340</v>
      </c>
      <c r="C109" s="0" t="n">
        <v>241</v>
      </c>
      <c r="D109" s="2" t="str">
        <f aca="false">MID(F109,9,20)</f>
        <v>SLT VERDINHO</v>
      </c>
      <c r="E109" s="3" t="s">
        <v>341</v>
      </c>
      <c r="F109" s="3" t="s">
        <v>342</v>
      </c>
      <c r="G109" s="4" t="n">
        <v>18</v>
      </c>
      <c r="J109" s="0" t="s">
        <v>73</v>
      </c>
      <c r="K109" s="0" t="n">
        <v>174</v>
      </c>
      <c r="L109" s="0" t="n">
        <v>178</v>
      </c>
      <c r="M109" s="0" t="s">
        <v>85</v>
      </c>
      <c r="N109" s="0" t="n">
        <v>3</v>
      </c>
      <c r="O109" s="0" t="n">
        <v>1</v>
      </c>
    </row>
    <row r="110" customFormat="false" ht="15" hidden="false" customHeight="false" outlineLevel="0" collapsed="false">
      <c r="A110" s="0" t="n">
        <f aca="false">VLOOKUP(B110,'[1]CadUsh PDE29'!$E$2:$F$274,2,0)</f>
        <v>82</v>
      </c>
      <c r="B110" s="2" t="s">
        <v>343</v>
      </c>
      <c r="C110" s="0" t="n">
        <v>83</v>
      </c>
      <c r="D110" s="2" t="str">
        <f aca="false">MID(F110,9,20)</f>
        <v>BAIXO IGUACU</v>
      </c>
      <c r="E110" s="3" t="s">
        <v>344</v>
      </c>
      <c r="F110" s="3" t="s">
        <v>345</v>
      </c>
      <c r="G110" s="4" t="n">
        <v>2</v>
      </c>
      <c r="J110" s="0" t="s">
        <v>73</v>
      </c>
      <c r="K110" s="0" t="n">
        <v>175</v>
      </c>
      <c r="L110" s="0" t="n">
        <v>178</v>
      </c>
      <c r="M110" s="0" t="s">
        <v>85</v>
      </c>
      <c r="N110" s="0" t="n">
        <v>3</v>
      </c>
      <c r="O110" s="0" t="n">
        <v>1</v>
      </c>
    </row>
    <row r="111" customFormat="false" ht="15" hidden="false" customHeight="false" outlineLevel="0" collapsed="false">
      <c r="A111" s="0" t="n">
        <f aca="false">VLOOKUP(B111,'[1]CadUsh PDE29'!$E$2:$F$274,2,0)</f>
        <v>134</v>
      </c>
      <c r="B111" s="2" t="s">
        <v>346</v>
      </c>
      <c r="C111" s="0" t="n">
        <v>135</v>
      </c>
      <c r="D111" s="2" t="str">
        <f aca="false">MID(F111,9,20)</f>
        <v>P. ESTRELA</v>
      </c>
      <c r="E111" s="3" t="s">
        <v>347</v>
      </c>
      <c r="F111" s="3" t="s">
        <v>348</v>
      </c>
      <c r="G111" s="4" t="n">
        <v>2</v>
      </c>
      <c r="J111" s="0" t="s">
        <v>73</v>
      </c>
      <c r="K111" s="0" t="n">
        <v>192</v>
      </c>
      <c r="L111" s="0" t="n">
        <v>193</v>
      </c>
      <c r="M111" s="0" t="s">
        <v>85</v>
      </c>
      <c r="N111" s="0" t="n">
        <v>4</v>
      </c>
      <c r="O111" s="0" t="n">
        <v>1</v>
      </c>
    </row>
    <row r="112" customFormat="false" ht="15" hidden="false" customHeight="false" outlineLevel="0" collapsed="false">
      <c r="A112" s="0" t="n">
        <f aca="false">VLOOKUP(B112,'[1]CadUsh PDE29'!$E$2:$F$274,2,0)</f>
        <v>78</v>
      </c>
      <c r="B112" s="2" t="s">
        <v>349</v>
      </c>
      <c r="C112" s="0" t="n">
        <v>82</v>
      </c>
      <c r="D112" s="2" t="str">
        <f aca="false">MID(F112,9,20)</f>
        <v>SALTO CAXIAS</v>
      </c>
      <c r="E112" s="3" t="s">
        <v>350</v>
      </c>
      <c r="F112" s="3" t="s">
        <v>351</v>
      </c>
      <c r="G112" s="4" t="n">
        <v>1</v>
      </c>
      <c r="J112" s="0" t="s">
        <v>73</v>
      </c>
      <c r="K112" s="0" t="n">
        <v>193</v>
      </c>
      <c r="L112" s="0" t="n">
        <v>141</v>
      </c>
      <c r="M112" s="0" t="s">
        <v>85</v>
      </c>
      <c r="N112" s="0" t="n">
        <v>36</v>
      </c>
      <c r="O112" s="0" t="n">
        <v>1</v>
      </c>
    </row>
    <row r="113" customFormat="false" ht="15" hidden="false" customHeight="false" outlineLevel="0" collapsed="false">
      <c r="A113" s="0" t="n">
        <f aca="false">VLOOKUP(B113,'[1]CadUsh PDE29'!$E$2:$F$274,2,0)</f>
        <v>153</v>
      </c>
      <c r="B113" s="2" t="s">
        <v>352</v>
      </c>
      <c r="C113" s="0" t="n">
        <v>46</v>
      </c>
      <c r="D113" s="2" t="str">
        <f aca="false">MID(F113,9,20)</f>
        <v>P. PRIMAVERA</v>
      </c>
      <c r="E113" s="3" t="s">
        <v>353</v>
      </c>
      <c r="F113" s="3" t="s">
        <v>234</v>
      </c>
      <c r="G113" s="4" t="n">
        <v>20</v>
      </c>
      <c r="J113" s="0" t="s">
        <v>73</v>
      </c>
      <c r="K113" s="0" t="n">
        <v>203</v>
      </c>
      <c r="L113" s="0" t="n">
        <v>30</v>
      </c>
      <c r="M113" s="0" t="s">
        <v>85</v>
      </c>
      <c r="N113" s="0" t="n">
        <v>16</v>
      </c>
      <c r="O113" s="0" t="n">
        <v>1</v>
      </c>
    </row>
    <row r="114" customFormat="false" ht="15" hidden="false" customHeight="false" outlineLevel="0" collapsed="false">
      <c r="A114" s="0" t="n">
        <f aca="false">VLOOKUP(B114,'[1]CadUsh PDE29'!$E$2:$F$274,2,0)</f>
        <v>101</v>
      </c>
      <c r="B114" s="2" t="s">
        <v>354</v>
      </c>
      <c r="C114" s="0" t="n">
        <v>102</v>
      </c>
      <c r="D114" s="2" t="str">
        <f aca="false">MID(F114,9,20)</f>
        <v>PASSO S JOAO</v>
      </c>
      <c r="E114" s="3" t="s">
        <v>355</v>
      </c>
      <c r="F114" s="3" t="s">
        <v>356</v>
      </c>
      <c r="G114" s="4" t="n">
        <v>1</v>
      </c>
      <c r="J114" s="0" t="s">
        <v>73</v>
      </c>
      <c r="K114" s="0" t="n">
        <v>204</v>
      </c>
      <c r="L114" s="0" t="n">
        <v>280</v>
      </c>
      <c r="M114" s="0" t="s">
        <v>85</v>
      </c>
      <c r="N114" s="0" t="n">
        <v>2</v>
      </c>
      <c r="O114" s="0" t="n">
        <v>1</v>
      </c>
    </row>
    <row r="115" customFormat="false" ht="15" hidden="false" customHeight="false" outlineLevel="0" collapsed="false">
      <c r="A115" s="0" t="n">
        <f aca="false">VLOOKUP(B115,'[1]CadUsh PDE29'!$E$2:$F$274,2,0)</f>
        <v>88</v>
      </c>
      <c r="B115" s="2" t="s">
        <v>357</v>
      </c>
      <c r="C115" s="0" t="n">
        <v>89</v>
      </c>
      <c r="D115" s="2" t="str">
        <f aca="false">MID(F115,9,20)</f>
        <v>GARIBALDI</v>
      </c>
      <c r="E115" s="3" t="s">
        <v>358</v>
      </c>
      <c r="F115" s="3" t="s">
        <v>359</v>
      </c>
      <c r="G115" s="4" t="n">
        <v>3.47</v>
      </c>
      <c r="H115" s="0" t="s">
        <v>360</v>
      </c>
      <c r="J115" s="0" t="s">
        <v>73</v>
      </c>
      <c r="K115" s="0" t="n">
        <v>228</v>
      </c>
      <c r="L115" s="0" t="n">
        <v>229</v>
      </c>
      <c r="M115" s="0" t="s">
        <v>85</v>
      </c>
      <c r="N115" s="0" t="n">
        <v>108</v>
      </c>
      <c r="O115" s="0" t="n">
        <v>1</v>
      </c>
    </row>
    <row r="116" customFormat="false" ht="15" hidden="false" customHeight="false" outlineLevel="0" collapsed="false">
      <c r="A116" s="0" t="n">
        <f aca="false">VLOOKUP(B116,'[1]CadUsh PDE29'!$E$2:$F$274,2,0)</f>
        <v>253</v>
      </c>
      <c r="B116" s="2" t="s">
        <v>361</v>
      </c>
      <c r="C116" s="0" t="n">
        <v>257</v>
      </c>
      <c r="D116" s="2" t="str">
        <f aca="false">MID(F116,9,20)</f>
        <v>PEIXE ANGICA</v>
      </c>
      <c r="E116" s="3" t="s">
        <v>362</v>
      </c>
      <c r="F116" s="3" t="s">
        <v>298</v>
      </c>
      <c r="G116" s="4" t="n">
        <v>3</v>
      </c>
      <c r="J116" s="0" t="s">
        <v>73</v>
      </c>
      <c r="K116" s="0" t="n">
        <v>229</v>
      </c>
      <c r="L116" s="0" t="n">
        <v>230</v>
      </c>
      <c r="M116" s="0" t="s">
        <v>85</v>
      </c>
      <c r="N116" s="0" t="n">
        <v>4</v>
      </c>
      <c r="O116" s="0" t="n">
        <v>1</v>
      </c>
    </row>
    <row r="117" customFormat="false" ht="15" hidden="false" customHeight="false" outlineLevel="0" collapsed="false">
      <c r="A117" s="0" t="n">
        <f aca="false">VLOOKUP(B117,'[1]CadUsh PDE29'!$E$2:$F$274,2,0)</f>
        <v>33</v>
      </c>
      <c r="B117" s="2" t="s">
        <v>363</v>
      </c>
      <c r="C117" s="0" t="n">
        <v>34</v>
      </c>
      <c r="D117" s="2" t="str">
        <f aca="false">MID(F117,9,20)</f>
        <v>I. SOLTEIRA</v>
      </c>
      <c r="E117" s="3" t="s">
        <v>364</v>
      </c>
      <c r="F117" s="3" t="s">
        <v>10</v>
      </c>
      <c r="G117" s="4" t="n">
        <v>14</v>
      </c>
      <c r="J117" s="0" t="s">
        <v>73</v>
      </c>
      <c r="K117" s="0" t="n">
        <v>241</v>
      </c>
      <c r="L117" s="0" t="n">
        <v>34</v>
      </c>
      <c r="M117" s="0" t="s">
        <v>85</v>
      </c>
      <c r="N117" s="0" t="n">
        <v>9</v>
      </c>
      <c r="O117" s="0" t="n">
        <v>1</v>
      </c>
    </row>
    <row r="118" customFormat="false" ht="15" hidden="false" customHeight="false" outlineLevel="0" collapsed="false">
      <c r="A118" s="0" t="n">
        <f aca="false">VLOOKUP(B118,'[1]CadUsh PDE29'!$E$2:$F$274,2,0)</f>
        <v>590</v>
      </c>
      <c r="B118" s="2" t="s">
        <v>365</v>
      </c>
      <c r="C118" s="0" t="n">
        <v>591</v>
      </c>
      <c r="D118" s="2" t="str">
        <f aca="false">MID(F118,9,20)</f>
        <v>FOZ DO XAXIM</v>
      </c>
      <c r="E118" s="3" t="s">
        <v>366</v>
      </c>
      <c r="F118" s="3" t="s">
        <v>367</v>
      </c>
      <c r="G118" s="4" t="n">
        <v>2.47</v>
      </c>
      <c r="H118" s="0" t="s">
        <v>36</v>
      </c>
      <c r="J118" s="0" t="s">
        <v>73</v>
      </c>
      <c r="K118" s="0" t="n">
        <v>249</v>
      </c>
      <c r="L118" s="0" t="n">
        <v>50</v>
      </c>
      <c r="M118" s="0" t="s">
        <v>85</v>
      </c>
      <c r="N118" s="0" t="n">
        <v>2</v>
      </c>
      <c r="O118" s="0" t="n">
        <v>1</v>
      </c>
    </row>
    <row r="119" customFormat="false" ht="15" hidden="false" customHeight="false" outlineLevel="0" collapsed="false">
      <c r="A119" s="0" t="n">
        <f aca="false">VLOOKUP(B119,'[1]CadUsh PDE29'!$E$2:$F$274,2,0)</f>
        <v>76</v>
      </c>
      <c r="B119" s="2" t="s">
        <v>368</v>
      </c>
      <c r="C119" s="0" t="n">
        <v>77</v>
      </c>
      <c r="D119" s="2" t="str">
        <f aca="false">MID(F119,9,20)</f>
        <v>SLT.SANTIAGO</v>
      </c>
      <c r="E119" s="3" t="s">
        <v>369</v>
      </c>
      <c r="F119" s="3" t="s">
        <v>370</v>
      </c>
      <c r="G119" s="4" t="n">
        <v>1</v>
      </c>
      <c r="J119" s="0" t="s">
        <v>73</v>
      </c>
      <c r="K119" s="0" t="n">
        <v>251</v>
      </c>
      <c r="L119" s="0" t="n">
        <v>252</v>
      </c>
      <c r="M119" s="0" t="s">
        <v>85</v>
      </c>
      <c r="N119" s="0" t="n">
        <v>3</v>
      </c>
      <c r="O119" s="0" t="n">
        <v>1</v>
      </c>
    </row>
    <row r="120" customFormat="false" ht="15" hidden="false" customHeight="false" outlineLevel="0" collapsed="false">
      <c r="A120" s="0" t="n">
        <f aca="false">VLOOKUP(B120,'[1]CadUsh PDE29'!$E$2:$F$274,2,0)</f>
        <v>21</v>
      </c>
      <c r="B120" s="2" t="s">
        <v>371</v>
      </c>
      <c r="C120" s="0" t="n">
        <v>24</v>
      </c>
      <c r="D120" s="2" t="str">
        <f aca="false">MID(F120,9,20)</f>
        <v>EMBORCACAO</v>
      </c>
      <c r="E120" s="3" t="s">
        <v>372</v>
      </c>
      <c r="F120" s="3" t="s">
        <v>373</v>
      </c>
      <c r="G120" s="4" t="n">
        <v>11</v>
      </c>
      <c r="J120" s="0" t="s">
        <v>73</v>
      </c>
      <c r="K120" s="0" t="n">
        <v>252</v>
      </c>
      <c r="L120" s="0" t="n">
        <v>253</v>
      </c>
      <c r="M120" s="0" t="s">
        <v>85</v>
      </c>
      <c r="N120" s="0" t="n">
        <v>3</v>
      </c>
      <c r="O120" s="0" t="n">
        <v>1</v>
      </c>
    </row>
    <row r="121" customFormat="false" ht="15" hidden="false" customHeight="false" outlineLevel="0" collapsed="false">
      <c r="A121" s="0" t="n">
        <f aca="false">VLOOKUP(B121,'[1]CadUsh PDE29'!$E$2:$F$274,2,0)</f>
        <v>251</v>
      </c>
      <c r="B121" s="2" t="s">
        <v>374</v>
      </c>
      <c r="C121" s="0" t="n">
        <v>252</v>
      </c>
      <c r="D121" s="2" t="str">
        <f aca="false">MID(F121,9,20)</f>
        <v>CANA BRAVA</v>
      </c>
      <c r="E121" s="3" t="s">
        <v>375</v>
      </c>
      <c r="F121" s="3" t="s">
        <v>376</v>
      </c>
      <c r="G121" s="4" t="n">
        <v>3</v>
      </c>
      <c r="J121" s="0" t="s">
        <v>73</v>
      </c>
      <c r="K121" s="0" t="n">
        <v>253</v>
      </c>
      <c r="L121" s="0" t="n">
        <v>257</v>
      </c>
      <c r="M121" s="0" t="s">
        <v>85</v>
      </c>
      <c r="N121" s="0" t="n">
        <v>3</v>
      </c>
      <c r="O121" s="0" t="n">
        <v>1</v>
      </c>
    </row>
    <row r="122" customFormat="false" ht="15" hidden="false" customHeight="false" outlineLevel="0" collapsed="false">
      <c r="A122" s="0" t="n">
        <f aca="false">VLOOKUP(B122,'[1]CadUsh PDE29'!$E$2:$F$274,2,0)</f>
        <v>129</v>
      </c>
      <c r="B122" s="2" t="s">
        <v>377</v>
      </c>
      <c r="C122" s="0" t="n">
        <v>130</v>
      </c>
      <c r="D122" s="2" t="str">
        <f aca="false">MID(F122,9,20)</f>
        <v>ILHA POMBOS</v>
      </c>
      <c r="E122" s="3" t="s">
        <v>378</v>
      </c>
      <c r="F122" s="3" t="s">
        <v>379</v>
      </c>
      <c r="G122" s="4" t="n">
        <v>8</v>
      </c>
      <c r="J122" s="0" t="s">
        <v>73</v>
      </c>
      <c r="K122" s="0" t="n">
        <v>257</v>
      </c>
      <c r="L122" s="0" t="n">
        <v>261</v>
      </c>
      <c r="M122" s="0" t="s">
        <v>85</v>
      </c>
      <c r="N122" s="0" t="n">
        <v>40</v>
      </c>
      <c r="O122" s="0" t="n">
        <v>1</v>
      </c>
    </row>
    <row r="123" customFormat="false" ht="15" hidden="false" customHeight="false" outlineLevel="0" collapsed="false">
      <c r="A123" s="0" t="n">
        <f aca="false">VLOOKUP(B123,'[1]CadUsh PDE29'!$E$2:$F$274,2,0)</f>
        <v>227</v>
      </c>
      <c r="B123" s="2" t="s">
        <v>380</v>
      </c>
      <c r="C123" s="0" t="n">
        <v>228</v>
      </c>
      <c r="D123" s="2" t="str">
        <f aca="false">MID(F123,9,20)</f>
        <v>COLIDER</v>
      </c>
      <c r="E123" s="3" t="s">
        <v>381</v>
      </c>
      <c r="F123" s="3" t="s">
        <v>382</v>
      </c>
      <c r="G123" s="4" t="n">
        <v>6.47</v>
      </c>
      <c r="H123" s="0" t="s">
        <v>383</v>
      </c>
      <c r="J123" s="0" t="s">
        <v>73</v>
      </c>
      <c r="K123" s="0" t="n">
        <v>261</v>
      </c>
      <c r="L123" s="0" t="n">
        <v>267</v>
      </c>
      <c r="M123" s="0" t="s">
        <v>85</v>
      </c>
      <c r="N123" s="0" t="n">
        <v>68</v>
      </c>
      <c r="O123" s="0" t="n">
        <v>1</v>
      </c>
    </row>
    <row r="124" customFormat="false" ht="15" hidden="false" customHeight="false" outlineLevel="0" collapsed="false">
      <c r="A124" s="0" t="n">
        <f aca="false">VLOOKUP(B124,'[1]CadUsh PDE29'!$E$2:$F$274,2,0)</f>
        <v>241</v>
      </c>
      <c r="B124" s="2" t="s">
        <v>384</v>
      </c>
      <c r="C124" s="0" t="n">
        <v>34</v>
      </c>
      <c r="D124" s="2" t="str">
        <f aca="false">MID(F124,9,20)</f>
        <v>I. SOLTEIRA</v>
      </c>
      <c r="E124" s="3" t="s">
        <v>385</v>
      </c>
      <c r="F124" s="3" t="s">
        <v>10</v>
      </c>
      <c r="G124" s="4" t="n">
        <v>9</v>
      </c>
      <c r="J124" s="0" t="s">
        <v>73</v>
      </c>
      <c r="K124" s="0" t="n">
        <v>262</v>
      </c>
      <c r="L124" s="0" t="n">
        <v>241</v>
      </c>
      <c r="M124" s="0" t="s">
        <v>85</v>
      </c>
      <c r="N124" s="0" t="n">
        <v>18</v>
      </c>
      <c r="O124" s="0" t="n">
        <v>1</v>
      </c>
    </row>
    <row r="125" customFormat="false" ht="15" hidden="false" customHeight="false" outlineLevel="0" collapsed="false">
      <c r="A125" s="0" t="n">
        <f aca="false">VLOOKUP(B125,'[1]CadUsh PDE29'!$E$2:$F$274,2,0)</f>
        <v>77</v>
      </c>
      <c r="B125" s="2" t="s">
        <v>386</v>
      </c>
      <c r="C125" s="0" t="n">
        <v>78</v>
      </c>
      <c r="D125" s="2" t="str">
        <f aca="false">MID(F125,9,20)</f>
        <v>SALTO OSORIO</v>
      </c>
      <c r="E125" s="3" t="s">
        <v>387</v>
      </c>
      <c r="F125" s="3" t="s">
        <v>388</v>
      </c>
      <c r="G125" s="4" t="n">
        <v>1</v>
      </c>
      <c r="J125" s="0" t="s">
        <v>73</v>
      </c>
      <c r="K125" s="0" t="n">
        <v>267</v>
      </c>
      <c r="L125" s="0" t="n">
        <v>275</v>
      </c>
      <c r="M125" s="0" t="s">
        <v>85</v>
      </c>
      <c r="N125" s="0" t="n">
        <v>61</v>
      </c>
      <c r="O125" s="0" t="n">
        <v>1</v>
      </c>
    </row>
    <row r="126" customFormat="false" ht="15" hidden="false" customHeight="false" outlineLevel="0" collapsed="false">
      <c r="A126" s="0" t="n">
        <f aca="false">VLOOKUP(B126,'[1]CadUsh PDE29'!$E$2:$F$274,2,0)</f>
        <v>169</v>
      </c>
      <c r="B126" s="2" t="s">
        <v>389</v>
      </c>
      <c r="C126" s="0" t="n">
        <v>172</v>
      </c>
      <c r="D126" s="2" t="str">
        <f aca="false">MID(F126,9,20)</f>
        <v>ITAPARICA</v>
      </c>
      <c r="E126" s="3" t="s">
        <v>390</v>
      </c>
      <c r="F126" s="3" t="s">
        <v>391</v>
      </c>
      <c r="G126" s="4" t="n">
        <v>60</v>
      </c>
      <c r="J126" s="0" t="s">
        <v>73</v>
      </c>
      <c r="K126" s="0" t="n">
        <v>280</v>
      </c>
      <c r="L126" s="0" t="n">
        <v>284</v>
      </c>
      <c r="M126" s="0" t="s">
        <v>85</v>
      </c>
      <c r="N126" s="0" t="n">
        <v>2</v>
      </c>
      <c r="O126" s="0" t="n">
        <v>1</v>
      </c>
    </row>
    <row r="127" customFormat="false" ht="15" hidden="false" customHeight="false" outlineLevel="0" collapsed="false">
      <c r="A127" s="0" t="n">
        <f aca="false">VLOOKUP(B127,'[1]CadUsh PDE29'!$E$2:$F$274,2,0)</f>
        <v>127</v>
      </c>
      <c r="B127" s="2" t="s">
        <v>392</v>
      </c>
      <c r="C127" s="0" t="n">
        <v>128</v>
      </c>
      <c r="D127" s="2" t="str">
        <f aca="false">MID(F127,9,20)</f>
        <v>SIMPLICIO</v>
      </c>
      <c r="E127" s="3" t="s">
        <v>393</v>
      </c>
      <c r="F127" s="3" t="s">
        <v>394</v>
      </c>
      <c r="G127" s="9" t="n">
        <v>6</v>
      </c>
      <c r="H127" s="0" t="s">
        <v>36</v>
      </c>
      <c r="I127" s="0" t="s">
        <v>395</v>
      </c>
      <c r="J127" s="0" t="s">
        <v>73</v>
      </c>
      <c r="K127" s="0" t="n">
        <v>285</v>
      </c>
      <c r="L127" s="0" t="n">
        <v>287</v>
      </c>
      <c r="M127" s="0" t="s">
        <v>85</v>
      </c>
      <c r="N127" s="0" t="n">
        <v>18</v>
      </c>
      <c r="O127" s="0" t="n">
        <v>1</v>
      </c>
    </row>
    <row r="128" customFormat="false" ht="15" hidden="false" customHeight="false" outlineLevel="0" collapsed="false">
      <c r="A128" s="0" t="n">
        <f aca="false">VLOOKUP(B128,'[1]CadUsh PDE29'!$E$2:$F$274,2,0)</f>
        <v>71</v>
      </c>
      <c r="B128" s="2" t="s">
        <v>396</v>
      </c>
      <c r="C128" s="0" t="n">
        <v>72</v>
      </c>
      <c r="D128" s="2" t="str">
        <f aca="false">MID(F128,9,20)</f>
        <v>FUNDAO</v>
      </c>
      <c r="E128" s="3" t="s">
        <v>397</v>
      </c>
      <c r="F128" s="3" t="s">
        <v>398</v>
      </c>
      <c r="G128" s="4" t="n">
        <v>1</v>
      </c>
      <c r="J128" s="0" t="s">
        <v>73</v>
      </c>
      <c r="K128" s="0" t="n">
        <v>290</v>
      </c>
      <c r="L128" s="0" t="n">
        <v>34</v>
      </c>
      <c r="M128" s="0" t="s">
        <v>85</v>
      </c>
      <c r="N128" s="0" t="n">
        <v>18</v>
      </c>
      <c r="O128" s="0" t="n">
        <v>1</v>
      </c>
    </row>
    <row r="129" customFormat="false" ht="15" hidden="false" customHeight="false" outlineLevel="0" collapsed="false">
      <c r="A129" s="0" t="n">
        <f aca="false">VLOOKUP(B129,'[1]CadUsh PDE29'!$E$2:$F$274,2,0)</f>
        <v>592</v>
      </c>
      <c r="B129" s="2" t="s">
        <v>399</v>
      </c>
      <c r="C129" s="0" t="n">
        <v>100</v>
      </c>
      <c r="D129" s="2" t="str">
        <f aca="false">MID(F129,9,20)</f>
        <v>ITAPIRANGA</v>
      </c>
      <c r="E129" s="3" t="s">
        <v>400</v>
      </c>
      <c r="F129" s="3" t="s">
        <v>401</v>
      </c>
      <c r="G129" s="4" t="n">
        <v>2.47</v>
      </c>
      <c r="H129" s="0" t="s">
        <v>36</v>
      </c>
      <c r="J129" s="0" t="s">
        <v>73</v>
      </c>
      <c r="K129" s="0" t="n">
        <v>311</v>
      </c>
      <c r="L129" s="0" t="n">
        <v>312</v>
      </c>
      <c r="M129" s="0" t="s">
        <v>85</v>
      </c>
      <c r="N129" s="0" t="n">
        <v>3</v>
      </c>
      <c r="O129" s="0" t="n">
        <v>1</v>
      </c>
    </row>
    <row r="130" customFormat="false" ht="15" hidden="false" customHeight="false" outlineLevel="0" collapsed="false">
      <c r="A130" s="0" t="n">
        <f aca="false">VLOOKUP(B130,'[1]CadUsh PDE29'!$E$2:$F$274,2,0)</f>
        <v>62</v>
      </c>
      <c r="B130" s="2" t="s">
        <v>402</v>
      </c>
      <c r="C130" s="0" t="n">
        <v>63</v>
      </c>
      <c r="D130" s="2" t="str">
        <f aca="false">MID(F130,9,20)</f>
        <v>ROSANA</v>
      </c>
      <c r="E130" s="3" t="s">
        <v>403</v>
      </c>
      <c r="F130" s="3" t="s">
        <v>404</v>
      </c>
      <c r="G130" s="4" t="n">
        <v>4</v>
      </c>
      <c r="J130" s="0" t="s">
        <v>73</v>
      </c>
      <c r="K130" s="0" t="n">
        <v>312</v>
      </c>
      <c r="L130" s="0" t="n">
        <v>315</v>
      </c>
      <c r="M130" s="0" t="s">
        <v>85</v>
      </c>
      <c r="N130" s="0" t="n">
        <v>8</v>
      </c>
      <c r="O130" s="0" t="n">
        <v>1</v>
      </c>
    </row>
    <row r="131" customFormat="false" ht="15" hidden="false" customHeight="false" outlineLevel="0" collapsed="false">
      <c r="A131" s="0" t="n">
        <f aca="false">VLOOKUP(B131,'[1]CadUsh PDE29'!$E$2:$F$274,2,0)</f>
        <v>56</v>
      </c>
      <c r="B131" s="2" t="s">
        <v>405</v>
      </c>
      <c r="C131" s="0" t="n">
        <v>57</v>
      </c>
      <c r="D131" s="2" t="str">
        <f aca="false">MID(F131,9,20)</f>
        <v>MAUA</v>
      </c>
      <c r="E131" s="3" t="s">
        <v>406</v>
      </c>
      <c r="F131" s="3" t="s">
        <v>407</v>
      </c>
      <c r="G131" s="0" t="n">
        <v>2.47</v>
      </c>
      <c r="H131" s="0" t="s">
        <v>36</v>
      </c>
      <c r="J131" s="0" t="s">
        <v>73</v>
      </c>
      <c r="K131" s="0" t="n">
        <v>315</v>
      </c>
      <c r="L131" s="0" t="n">
        <v>34</v>
      </c>
      <c r="M131" s="0" t="s">
        <v>85</v>
      </c>
      <c r="N131" s="0" t="n">
        <v>10</v>
      </c>
      <c r="O131" s="0" t="n">
        <v>1</v>
      </c>
    </row>
    <row r="132" customFormat="false" ht="15" hidden="false" customHeight="false" outlineLevel="0" collapsed="false">
      <c r="A132" s="0" t="n">
        <f aca="false">VLOOKUP(B132,'[1]CadUsh PDE29'!$E$2:$F$274,2,0)</f>
        <v>229</v>
      </c>
      <c r="B132" s="2" t="s">
        <v>408</v>
      </c>
      <c r="C132" s="0" t="n">
        <v>230</v>
      </c>
      <c r="D132" s="2" t="str">
        <f aca="false">MID(F132,9,20)</f>
        <v>SAO MANOEL</v>
      </c>
      <c r="E132" s="3" t="s">
        <v>409</v>
      </c>
      <c r="F132" s="3" t="s">
        <v>410</v>
      </c>
      <c r="G132" s="4" t="n">
        <v>4</v>
      </c>
    </row>
    <row r="133" customFormat="false" ht="15" hidden="false" customHeight="false" outlineLevel="0" collapsed="false">
      <c r="A133" s="0" t="n">
        <f aca="false">VLOOKUP(B133,'[1]CadUsh PDE29'!$E$2:$F$274,2,0)</f>
        <v>55</v>
      </c>
      <c r="B133" s="2" t="s">
        <v>411</v>
      </c>
      <c r="C133" s="0" t="n">
        <v>56</v>
      </c>
      <c r="D133" s="2" t="str">
        <f aca="false">MID(F133,9,20)</f>
        <v>TELEM BORBA</v>
      </c>
      <c r="E133" s="3" t="s">
        <v>412</v>
      </c>
      <c r="F133" s="3" t="s">
        <v>413</v>
      </c>
      <c r="G133" s="0" t="n">
        <v>2.47</v>
      </c>
      <c r="H133" s="0" t="s">
        <v>36</v>
      </c>
    </row>
    <row r="134" customFormat="false" ht="15" hidden="false" customHeight="false" outlineLevel="0" collapsed="false">
      <c r="A134" s="0" t="n">
        <f aca="false">VLOOKUP(B134,'[1]CadUsh PDE29'!$E$2:$F$274,2,0)</f>
        <v>43</v>
      </c>
      <c r="B134" s="2" t="s">
        <v>414</v>
      </c>
      <c r="C134" s="0" t="n">
        <v>45</v>
      </c>
      <c r="D134" s="2" t="str">
        <f aca="false">MID(F134,9,20)</f>
        <v>JUPIA</v>
      </c>
      <c r="E134" s="3" t="s">
        <v>415</v>
      </c>
      <c r="F134" s="3" t="s">
        <v>191</v>
      </c>
      <c r="G134" s="0" t="n">
        <v>5</v>
      </c>
    </row>
    <row r="135" customFormat="false" ht="15" hidden="false" customHeight="false" outlineLevel="0" collapsed="false">
      <c r="A135" s="0" t="n">
        <f aca="false">VLOOKUP(B135,'[1]CadUsh PDE29'!$E$2:$F$274,2,0)</f>
        <v>156</v>
      </c>
      <c r="B135" s="2" t="s">
        <v>416</v>
      </c>
      <c r="C135" s="0" t="n">
        <v>169</v>
      </c>
      <c r="D135" s="2" t="str">
        <f aca="false">MID(F135,9,20)</f>
        <v>SOBRADINHO</v>
      </c>
      <c r="E135" s="3" t="s">
        <v>417</v>
      </c>
      <c r="F135" s="3" t="s">
        <v>323</v>
      </c>
      <c r="G135" s="0" t="n">
        <v>360</v>
      </c>
    </row>
    <row r="136" customFormat="false" ht="15" hidden="false" customHeight="false" outlineLevel="0" collapsed="false">
      <c r="A136" s="0" t="n">
        <f aca="false">VLOOKUP(B136,'[1]CadUsh PDE29'!$E$2:$F$274,2,0)</f>
        <v>11</v>
      </c>
      <c r="B136" s="2" t="s">
        <v>418</v>
      </c>
      <c r="C136" s="0" t="n">
        <v>12</v>
      </c>
      <c r="D136" s="2" t="str">
        <f aca="false">MID(F136,9,20)</f>
        <v>P. COLOMBIA</v>
      </c>
      <c r="E136" s="3" t="s">
        <v>419</v>
      </c>
      <c r="F136" s="3" t="s">
        <v>420</v>
      </c>
      <c r="G136" s="0" t="n">
        <v>6</v>
      </c>
    </row>
    <row r="137" customFormat="false" ht="13.8" hidden="false" customHeight="false" outlineLevel="0" collapsed="false">
      <c r="A137" s="0" t="n">
        <f aca="false">VLOOKUP(B137,'[1]CadUsh PDE29'!$E$2:$F$274,2,0)</f>
        <v>314</v>
      </c>
      <c r="B137" s="2" t="s">
        <v>421</v>
      </c>
      <c r="C137" s="0" t="n">
        <v>288</v>
      </c>
      <c r="D137" s="2" t="str">
        <f aca="false">MID(F137,9,20)</f>
        <v>BELO MONTE</v>
      </c>
      <c r="E137" s="3" t="s">
        <v>422</v>
      </c>
      <c r="F137" s="3" t="s">
        <v>423</v>
      </c>
      <c r="G137" s="4" t="n">
        <v>0</v>
      </c>
      <c r="H137" s="0" t="s">
        <v>36</v>
      </c>
    </row>
    <row r="138" customFormat="false" ht="13.8" hidden="false" customHeight="false" outlineLevel="0" collapsed="false">
      <c r="A138" s="0" t="n">
        <f aca="false">VLOOKUP(B138,'[1]CadUsh PDE29'!$E$2:$F$274,2,0)</f>
        <v>118</v>
      </c>
      <c r="B138" s="2" t="s">
        <v>424</v>
      </c>
      <c r="C138" s="0" t="n">
        <v>109</v>
      </c>
      <c r="D138" s="2" t="str">
        <f aca="false">MID(F138,9,20)</f>
        <v>Pedreira</v>
      </c>
      <c r="E138" s="3" t="s">
        <v>425</v>
      </c>
      <c r="F138" s="3" t="s">
        <v>426</v>
      </c>
      <c r="G138" s="4" t="n">
        <v>0</v>
      </c>
      <c r="H138" s="0" t="s">
        <v>36</v>
      </c>
    </row>
    <row r="139" customFormat="false" ht="15" hidden="false" customHeight="false" outlineLevel="0" collapsed="false">
      <c r="A139" s="0" t="n">
        <f aca="false">VLOOKUP(B139,'[1]CadUsh PDE29'!$E$2:$F$274,2,0)</f>
        <v>107</v>
      </c>
      <c r="B139" s="2" t="s">
        <v>427</v>
      </c>
      <c r="C139" s="0" t="n">
        <v>37</v>
      </c>
      <c r="D139" s="2" t="str">
        <f aca="false">MID(F139,9,20)</f>
        <v>BARRA BONITA</v>
      </c>
      <c r="E139" s="3" t="s">
        <v>428</v>
      </c>
      <c r="F139" s="3" t="s">
        <v>429</v>
      </c>
      <c r="G139" s="4" t="n">
        <v>48</v>
      </c>
    </row>
    <row r="140" customFormat="false" ht="13.8" hidden="false" customHeight="false" outlineLevel="0" collapsed="false">
      <c r="A140" s="0" t="n">
        <f aca="false">VLOOKUP(B140,'[1]CadUsh PDE29'!$E$2:$F$274,2,0)</f>
        <v>107</v>
      </c>
      <c r="B140" s="2" t="s">
        <v>427</v>
      </c>
      <c r="C140" s="0" t="n">
        <v>108</v>
      </c>
      <c r="D140" s="2" t="str">
        <f aca="false">MID(F140,9,20)</f>
        <v>Traição</v>
      </c>
      <c r="E140" s="3" t="s">
        <v>428</v>
      </c>
      <c r="F140" s="3" t="s">
        <v>430</v>
      </c>
      <c r="G140" s="4" t="n">
        <v>0</v>
      </c>
      <c r="H140" s="0" t="s">
        <v>431</v>
      </c>
    </row>
    <row r="141" customFormat="false" ht="13.8" hidden="false" customHeight="false" outlineLevel="0" collapsed="false">
      <c r="A141" s="0" t="n">
        <f aca="false">VLOOKUP(B141,'[1]CadUsh PDE29'!$E$2:$F$274,2,0)</f>
        <v>117</v>
      </c>
      <c r="B141" s="2" t="s">
        <v>432</v>
      </c>
      <c r="C141" s="0" t="n">
        <v>109</v>
      </c>
      <c r="D141" s="2" t="str">
        <f aca="false">MID(F141,9,20)</f>
        <v>Pedreira</v>
      </c>
      <c r="E141" s="3" t="s">
        <v>433</v>
      </c>
      <c r="F141" s="3" t="s">
        <v>426</v>
      </c>
      <c r="G141" s="4" t="n">
        <v>0</v>
      </c>
      <c r="H141" s="0" t="s">
        <v>36</v>
      </c>
    </row>
    <row r="142" customFormat="false" ht="13.8" hidden="false" customHeight="false" outlineLevel="0" collapsed="false">
      <c r="A142" s="0" t="n">
        <f aca="false">VLOOKUP(B142,'[1]CadUsh PDE29'!$E$2:$F$274,2,0)</f>
        <v>34</v>
      </c>
      <c r="B142" s="2" t="s">
        <v>189</v>
      </c>
      <c r="C142" s="0" t="n">
        <v>43</v>
      </c>
      <c r="D142" s="2" t="str">
        <f aca="false">MID(F142,9,20)</f>
        <v>TRES IRMAOS</v>
      </c>
      <c r="E142" s="3" t="s">
        <v>10</v>
      </c>
      <c r="F142" s="3" t="s">
        <v>270</v>
      </c>
      <c r="G142" s="4" t="n">
        <v>0</v>
      </c>
      <c r="H142" s="0" t="s">
        <v>36</v>
      </c>
    </row>
    <row r="143" customFormat="false" ht="15" hidden="false" customHeight="false" outlineLevel="0" collapsed="false">
      <c r="A143" s="0" t="n">
        <f aca="false">VLOOKUP(B143,'[1]CadUsh PDE29'!$E$2:$F$274,2,0)</f>
        <v>73</v>
      </c>
      <c r="B143" s="2" t="s">
        <v>434</v>
      </c>
      <c r="C143" s="0" t="n">
        <v>77</v>
      </c>
      <c r="D143" s="2" t="str">
        <f aca="false">MID(F143,9,20)</f>
        <v>SLT.SANTIAGO</v>
      </c>
      <c r="E143" s="3" t="s">
        <v>166</v>
      </c>
      <c r="F143" s="3" t="s">
        <v>370</v>
      </c>
      <c r="G143" s="4" t="n">
        <v>1</v>
      </c>
    </row>
    <row r="144" customFormat="false" ht="15" hidden="false" customHeight="false" outlineLevel="0" collapsed="false">
      <c r="A144" s="0" t="n">
        <f aca="false">VLOOKUP(B144,'[1]CadUsh PDE29'!$E$2:$F$274,2,0)</f>
        <v>73</v>
      </c>
      <c r="B144" s="2" t="s">
        <v>434</v>
      </c>
      <c r="C144" s="0" t="n">
        <v>76</v>
      </c>
      <c r="D144" s="2" t="str">
        <f aca="false">MID(F144,9,20)</f>
        <v>SEGREDO</v>
      </c>
      <c r="E144" s="3" t="s">
        <v>166</v>
      </c>
      <c r="F144" s="3" t="s">
        <v>178</v>
      </c>
      <c r="G144" s="5" t="n">
        <v>0</v>
      </c>
      <c r="H144" s="0" t="s">
        <v>36</v>
      </c>
      <c r="I144" s="7" t="s">
        <v>84</v>
      </c>
    </row>
    <row r="145" customFormat="false" ht="15" hidden="false" customHeight="false" outlineLevel="0" collapsed="false">
      <c r="A145" s="0" t="n">
        <f aca="false">VLOOKUP(B145,'[1]CadUsh PDE29'!$E$2:$F$274,2,0)</f>
        <v>124</v>
      </c>
      <c r="B145" s="2" t="s">
        <v>435</v>
      </c>
      <c r="C145" s="0" t="n">
        <v>132</v>
      </c>
      <c r="D145" s="2" t="str">
        <f aca="false">MID(F145,9,20)</f>
        <v>FONTES</v>
      </c>
      <c r="E145" s="3" t="s">
        <v>436</v>
      </c>
      <c r="F145" s="3" t="s">
        <v>437</v>
      </c>
      <c r="G145" s="4" t="n">
        <v>1</v>
      </c>
      <c r="H145" s="0" t="s">
        <v>36</v>
      </c>
    </row>
    <row r="146" customFormat="false" ht="15" hidden="false" customHeight="false" outlineLevel="0" collapsed="false">
      <c r="A146" s="0" t="n">
        <f aca="false">VLOOKUP(B146,'[1]CadUsh PDE29'!$E$2:$F$274,2,0)</f>
        <v>173</v>
      </c>
      <c r="B146" s="2" t="s">
        <v>265</v>
      </c>
      <c r="C146" s="0" t="n">
        <v>175</v>
      </c>
      <c r="D146" s="2" t="str">
        <f aca="false">MID(F146,9,20)</f>
        <v>P.AFONSO 4</v>
      </c>
      <c r="E146" s="3" t="s">
        <v>207</v>
      </c>
      <c r="F146" s="3" t="s">
        <v>438</v>
      </c>
      <c r="G146" s="4" t="n">
        <v>1</v>
      </c>
      <c r="H146" s="0" t="s">
        <v>36</v>
      </c>
    </row>
    <row r="147" customFormat="false" ht="15" hidden="false" customHeight="false" outlineLevel="0" collapsed="false">
      <c r="A147" s="0" t="n">
        <f aca="false">VLOOKUP(B147,'[1]CadUsh PDE29'!$E$2:$F$274,2,0)</f>
        <v>109</v>
      </c>
      <c r="B147" s="2" t="s">
        <v>439</v>
      </c>
      <c r="C147" s="0" t="n">
        <v>118</v>
      </c>
      <c r="D147" s="2" t="str">
        <f aca="false">MID(F147,9,20)</f>
        <v>BILLINGS</v>
      </c>
      <c r="E147" s="3" t="s">
        <v>426</v>
      </c>
      <c r="F147" s="3" t="s">
        <v>425</v>
      </c>
      <c r="G147" s="4" t="n">
        <v>0</v>
      </c>
      <c r="H147" s="0" t="s">
        <v>36</v>
      </c>
    </row>
    <row r="148" customFormat="false" ht="13.8" hidden="false" customHeight="false" outlineLevel="0" collapsed="false">
      <c r="A148" s="0" t="n">
        <f aca="false">VLOOKUP(B148,'[1]CadUsh PDE29'!$E$2:$F$274,2,0)</f>
        <v>109</v>
      </c>
      <c r="B148" s="2" t="s">
        <v>439</v>
      </c>
      <c r="C148" s="0" t="n">
        <v>108</v>
      </c>
      <c r="D148" s="2" t="str">
        <f aca="false">MID(F148,9,20)</f>
        <v>Traição</v>
      </c>
      <c r="E148" s="3" t="s">
        <v>426</v>
      </c>
      <c r="F148" s="3" t="s">
        <v>430</v>
      </c>
      <c r="G148" s="4" t="n">
        <v>0</v>
      </c>
      <c r="H148" s="0" t="s">
        <v>36</v>
      </c>
    </row>
    <row r="149" customFormat="false" ht="15" hidden="false" customHeight="false" outlineLevel="0" collapsed="false">
      <c r="A149" s="0" t="n">
        <f aca="false">VLOOKUP(B149,'[1]CadUsh PDE29'!$E$2:$F$274,2,0)</f>
        <v>105</v>
      </c>
      <c r="B149" s="2" t="s">
        <v>440</v>
      </c>
      <c r="C149" s="0" t="n">
        <v>107</v>
      </c>
      <c r="D149" s="2" t="str">
        <f aca="false">MID(F149,9,20)</f>
        <v>Edgard de Souza</v>
      </c>
      <c r="E149" s="3" t="s">
        <v>441</v>
      </c>
      <c r="F149" s="3" t="s">
        <v>428</v>
      </c>
      <c r="G149" s="4" t="n">
        <v>2.47</v>
      </c>
      <c r="H149" s="0" t="s">
        <v>36</v>
      </c>
    </row>
    <row r="150" customFormat="false" ht="13.8" hidden="false" customHeight="false" outlineLevel="0" collapsed="false">
      <c r="A150" s="0" t="n">
        <f aca="false">VLOOKUP(B150,'[1]CadUsh PDE29'!$E$2:$F$274,2,0)</f>
        <v>181</v>
      </c>
      <c r="B150" s="2" t="s">
        <v>442</v>
      </c>
      <c r="C150" s="0" t="n">
        <v>182</v>
      </c>
      <c r="D150" s="2" t="str">
        <f aca="false">MID(F150,9,20)</f>
        <v>Vigário</v>
      </c>
      <c r="E150" s="3" t="s">
        <v>443</v>
      </c>
      <c r="F150" s="3" t="s">
        <v>444</v>
      </c>
      <c r="G150" s="4" t="n">
        <v>0</v>
      </c>
      <c r="H150" s="0" t="s">
        <v>36</v>
      </c>
    </row>
    <row r="151" customFormat="false" ht="15" hidden="false" customHeight="false" outlineLevel="0" collapsed="false">
      <c r="A151" s="0" t="n">
        <f aca="false">VLOOKUP(B151,'[1]CadUsh PDE29'!$E$2:$F$274,2,0)</f>
        <v>125</v>
      </c>
      <c r="B151" s="2" t="s">
        <v>445</v>
      </c>
      <c r="C151" s="0" t="n">
        <v>128</v>
      </c>
      <c r="D151" s="2" t="str">
        <f aca="false">MID(F151,9,20)</f>
        <v>SIMPLICIO</v>
      </c>
      <c r="E151" s="3" t="s">
        <v>172</v>
      </c>
      <c r="F151" s="3" t="s">
        <v>394</v>
      </c>
      <c r="G151" s="9" t="n">
        <v>40</v>
      </c>
      <c r="H151" s="0" t="s">
        <v>36</v>
      </c>
      <c r="I151" s="0" t="s">
        <v>395</v>
      </c>
    </row>
    <row r="152" customFormat="false" ht="13.8" hidden="false" customHeight="false" outlineLevel="0" collapsed="false">
      <c r="A152" s="0" t="n">
        <f aca="false">VLOOKUP(B152,'[1]CadUsh PDE29'!$E$2:$F$274,2,0)</f>
        <v>125</v>
      </c>
      <c r="B152" s="2" t="s">
        <v>445</v>
      </c>
      <c r="C152" s="0" t="n">
        <v>181</v>
      </c>
      <c r="D152" s="2" t="str">
        <f aca="false">MID(F152,9,20)</f>
        <v>Santana</v>
      </c>
      <c r="E152" s="3" t="s">
        <v>172</v>
      </c>
      <c r="F152" s="3" t="s">
        <v>443</v>
      </c>
      <c r="G152" s="4" t="n">
        <v>0</v>
      </c>
      <c r="H152" s="0" t="s">
        <v>36</v>
      </c>
    </row>
    <row r="153" customFormat="false" ht="15" hidden="false" customHeight="false" outlineLevel="0" collapsed="false">
      <c r="A153" s="0" t="n">
        <f aca="false">VLOOKUP(B153,'[1]CadUsh PDE29'!$E$2:$F$274,2,0)</f>
        <v>180</v>
      </c>
      <c r="B153" s="2" t="s">
        <v>446</v>
      </c>
      <c r="C153" s="0" t="n">
        <v>124</v>
      </c>
      <c r="D153" s="2" t="str">
        <f aca="false">MID(F153,9,20)</f>
        <v>LAJES</v>
      </c>
      <c r="E153" s="3" t="s">
        <v>447</v>
      </c>
      <c r="F153" s="3" t="s">
        <v>436</v>
      </c>
      <c r="G153" s="0" t="n">
        <v>0</v>
      </c>
      <c r="H153" s="0" t="s">
        <v>36</v>
      </c>
    </row>
    <row r="154" customFormat="false" ht="15" hidden="false" customHeight="false" outlineLevel="0" collapsed="false">
      <c r="A154" s="0" t="n">
        <f aca="false">VLOOKUP(B154,'[1]CadUsh PDE29'!$E$2:$F$274,2,0)</f>
        <v>180</v>
      </c>
      <c r="B154" s="2" t="s">
        <v>446</v>
      </c>
      <c r="C154" s="0" t="n">
        <v>181</v>
      </c>
      <c r="D154" s="2" t="str">
        <f aca="false">MID(F154,9,20)</f>
        <v>Santana</v>
      </c>
      <c r="E154" s="3" t="s">
        <v>447</v>
      </c>
      <c r="F154" s="3" t="s">
        <v>443</v>
      </c>
      <c r="G154" s="7" t="n">
        <v>11</v>
      </c>
      <c r="H154" s="0" t="s">
        <v>36</v>
      </c>
      <c r="I154" s="7" t="s">
        <v>448</v>
      </c>
    </row>
    <row r="155" customFormat="false" ht="15" hidden="false" customHeight="false" outlineLevel="0" collapsed="false">
      <c r="A155" s="0" t="n">
        <f aca="false">VLOOKUP(B155,'[1]CadUsh PDE29'!$E$2:$F$274,2,0)</f>
        <v>108</v>
      </c>
      <c r="B155" s="2" t="s">
        <v>449</v>
      </c>
      <c r="C155" s="0" t="n">
        <v>107</v>
      </c>
      <c r="D155" s="2" t="str">
        <f aca="false">MID(F155,9,20)</f>
        <v>Edgard de Souza</v>
      </c>
      <c r="E155" s="3" t="s">
        <v>430</v>
      </c>
      <c r="F155" s="3" t="s">
        <v>428</v>
      </c>
      <c r="G155" s="0" t="n">
        <v>0</v>
      </c>
      <c r="H155" s="0" t="s">
        <v>36</v>
      </c>
    </row>
    <row r="156" customFormat="false" ht="15" hidden="false" customHeight="false" outlineLevel="0" collapsed="false">
      <c r="A156" s="0" t="n">
        <f aca="false">VLOOKUP(B156,'[1]CadUsh PDE29'!$E$2:$F$274,2,0)</f>
        <v>108</v>
      </c>
      <c r="B156" s="2" t="s">
        <v>449</v>
      </c>
      <c r="C156" s="0" t="n">
        <v>109</v>
      </c>
      <c r="D156" s="2" t="str">
        <f aca="false">MID(F156,9,20)</f>
        <v>Pedreira</v>
      </c>
      <c r="E156" s="3" t="s">
        <v>430</v>
      </c>
      <c r="F156" s="3" t="s">
        <v>426</v>
      </c>
      <c r="G156" s="0" t="n">
        <v>0</v>
      </c>
      <c r="H156" s="0" t="s">
        <v>36</v>
      </c>
    </row>
    <row r="157" customFormat="false" ht="15" hidden="false" customHeight="false" outlineLevel="0" collapsed="false">
      <c r="A157" s="0" t="n">
        <f aca="false">VLOOKUP(B157,'[1]CadUsh PDE29'!$E$2:$F$274,2,0)</f>
        <v>43</v>
      </c>
      <c r="B157" s="2" t="s">
        <v>414</v>
      </c>
      <c r="C157" s="0" t="n">
        <v>34</v>
      </c>
      <c r="D157" s="2" t="str">
        <f aca="false">MID(F157,9,20)</f>
        <v>I. SOLTEIRA</v>
      </c>
      <c r="E157" s="3" t="s">
        <v>270</v>
      </c>
      <c r="F157" s="3" t="s">
        <v>10</v>
      </c>
      <c r="G157" s="0" t="n">
        <v>0</v>
      </c>
      <c r="H157" s="0" t="s">
        <v>36</v>
      </c>
    </row>
    <row r="158" customFormat="false" ht="15" hidden="false" customHeight="false" outlineLevel="0" collapsed="false">
      <c r="A158" s="0" t="n">
        <f aca="false">VLOOKUP(B158,'[1]CadUsh PDE29'!$E$2:$F$274,2,0)</f>
        <v>182</v>
      </c>
      <c r="B158" s="2" t="s">
        <v>450</v>
      </c>
      <c r="C158" s="0" t="n">
        <v>132</v>
      </c>
      <c r="D158" s="2" t="str">
        <f aca="false">MID(F158,9,20)</f>
        <v>FONTES</v>
      </c>
      <c r="E158" s="3" t="s">
        <v>444</v>
      </c>
      <c r="F158" s="3" t="s">
        <v>437</v>
      </c>
      <c r="G158" s="0" t="n">
        <v>0</v>
      </c>
      <c r="H158" s="0" t="s">
        <v>36</v>
      </c>
    </row>
    <row r="159" customFormat="false" ht="15" hidden="false" customHeight="false" outlineLevel="0" collapsed="false">
      <c r="A159" s="0" t="n">
        <f aca="false">VLOOKUP(B159,'[1]CadUsh PDE29'!$E$2:$F$274,2,0)</f>
        <v>182</v>
      </c>
      <c r="B159" s="2" t="s">
        <v>450</v>
      </c>
      <c r="C159" s="0" t="n">
        <v>131</v>
      </c>
      <c r="D159" s="2" t="str">
        <f aca="false">MID(F159,9,20)</f>
        <v>NILO PECANHA</v>
      </c>
      <c r="E159" s="3" t="s">
        <v>444</v>
      </c>
      <c r="F159" s="3" t="s">
        <v>451</v>
      </c>
      <c r="G159" s="0" t="n">
        <v>0</v>
      </c>
      <c r="H159" s="0" t="s">
        <v>36</v>
      </c>
    </row>
    <row r="161" customFormat="false" ht="15" hidden="false" customHeight="false" outlineLevel="0" collapsed="false">
      <c r="A161" s="0" t="n">
        <f aca="false">VLOOKUP(B161,'[1]CadUsh PDE29'!$E$2:$F$274,2,0)</f>
        <v>118</v>
      </c>
      <c r="B161" s="2" t="s">
        <v>424</v>
      </c>
      <c r="C161" s="0" t="n">
        <v>119</v>
      </c>
      <c r="D161" s="2" t="str">
        <f aca="false">MID(F161,9,20)</f>
        <v>HENRY BORDEN</v>
      </c>
      <c r="E161" s="3" t="s">
        <v>425</v>
      </c>
      <c r="F161" s="3" t="s">
        <v>452</v>
      </c>
      <c r="G161" s="0" t="n">
        <v>0</v>
      </c>
      <c r="H161" s="0" t="s">
        <v>36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127" activeCellId="0" sqref="C127"/>
    </sheetView>
  </sheetViews>
  <sheetFormatPr defaultColWidth="30.60546875" defaultRowHeight="15" zeroHeight="false" outlineLevelRow="0" outlineLevelCol="0"/>
  <sheetData>
    <row r="1" customFormat="false" ht="15" hidden="false" customHeight="false" outlineLevel="0" collapsed="false">
      <c r="A1" s="0" t="s">
        <v>453</v>
      </c>
      <c r="B1" s="0" t="s">
        <v>454</v>
      </c>
      <c r="C1" s="0" t="s">
        <v>455</v>
      </c>
    </row>
    <row r="2" customFormat="false" ht="15" hidden="false" customHeight="false" outlineLevel="0" collapsed="false">
      <c r="A2" s="3" t="s">
        <v>456</v>
      </c>
      <c r="B2" s="3" t="s">
        <v>264</v>
      </c>
      <c r="C2" s="0" t="n">
        <v>99</v>
      </c>
    </row>
    <row r="3" customFormat="false" ht="15" hidden="false" customHeight="false" outlineLevel="0" collapsed="false">
      <c r="A3" s="3" t="s">
        <v>457</v>
      </c>
      <c r="B3" s="3" t="s">
        <v>249</v>
      </c>
      <c r="C3" s="0" t="n">
        <v>18</v>
      </c>
    </row>
    <row r="4" customFormat="false" ht="15" hidden="false" customHeight="false" outlineLevel="0" collapsed="false">
      <c r="A4" s="3" t="s">
        <v>458</v>
      </c>
      <c r="B4" s="3" t="s">
        <v>459</v>
      </c>
      <c r="C4" s="0" t="n">
        <v>47</v>
      </c>
    </row>
    <row r="5" customFormat="false" ht="15" hidden="false" customHeight="false" outlineLevel="0" collapsed="false">
      <c r="A5" s="3" t="s">
        <v>457</v>
      </c>
      <c r="B5" s="3" t="s">
        <v>155</v>
      </c>
      <c r="C5" s="0" t="n">
        <v>16</v>
      </c>
    </row>
    <row r="6" customFormat="false" ht="15" hidden="false" customHeight="false" outlineLevel="0" collapsed="false">
      <c r="A6" s="3" t="s">
        <v>460</v>
      </c>
      <c r="B6" s="3" t="s">
        <v>44</v>
      </c>
      <c r="C6" s="0" t="n">
        <v>38</v>
      </c>
    </row>
    <row r="7" customFormat="false" ht="15" hidden="false" customHeight="false" outlineLevel="0" collapsed="false">
      <c r="A7" s="3" t="s">
        <v>461</v>
      </c>
      <c r="B7" s="3" t="s">
        <v>40</v>
      </c>
      <c r="C7" s="0" t="n">
        <v>143</v>
      </c>
    </row>
    <row r="8" customFormat="false" ht="15" hidden="false" customHeight="false" outlineLevel="0" collapsed="false">
      <c r="A8" s="3" t="s">
        <v>462</v>
      </c>
      <c r="B8" s="3" t="s">
        <v>127</v>
      </c>
      <c r="C8" s="0" t="n">
        <v>578</v>
      </c>
    </row>
    <row r="9" customFormat="false" ht="15" hidden="false" customHeight="false" outlineLevel="0" collapsed="false">
      <c r="A9" s="3" t="s">
        <v>463</v>
      </c>
      <c r="B9" s="3" t="s">
        <v>76</v>
      </c>
      <c r="C9" s="0" t="n">
        <v>312</v>
      </c>
    </row>
    <row r="10" customFormat="false" ht="15" hidden="false" customHeight="false" outlineLevel="0" collapsed="false">
      <c r="A10" s="3" t="s">
        <v>464</v>
      </c>
      <c r="B10" s="3" t="s">
        <v>465</v>
      </c>
      <c r="C10" s="0" t="n">
        <v>190</v>
      </c>
    </row>
    <row r="11" customFormat="false" ht="15" hidden="false" customHeight="false" outlineLevel="0" collapsed="false">
      <c r="A11" s="3" t="s">
        <v>466</v>
      </c>
      <c r="B11" s="3" t="s">
        <v>422</v>
      </c>
      <c r="C11" s="0" t="n">
        <v>314</v>
      </c>
    </row>
    <row r="12" customFormat="false" ht="15" hidden="false" customHeight="false" outlineLevel="0" collapsed="false">
      <c r="A12" s="3" t="s">
        <v>461</v>
      </c>
      <c r="B12" s="3" t="s">
        <v>93</v>
      </c>
      <c r="C12" s="0" t="n">
        <v>141</v>
      </c>
    </row>
    <row r="13" customFormat="false" ht="15" hidden="false" customHeight="false" outlineLevel="0" collapsed="false">
      <c r="A13" s="3" t="s">
        <v>462</v>
      </c>
      <c r="B13" s="3" t="s">
        <v>345</v>
      </c>
      <c r="C13" s="0" t="n">
        <v>83</v>
      </c>
    </row>
    <row r="14" customFormat="false" ht="15" hidden="false" customHeight="false" outlineLevel="0" collapsed="false">
      <c r="A14" s="3" t="s">
        <v>466</v>
      </c>
      <c r="B14" s="3" t="s">
        <v>467</v>
      </c>
      <c r="C14" s="0" t="n">
        <v>277</v>
      </c>
    </row>
    <row r="15" customFormat="false" ht="15" hidden="false" customHeight="false" outlineLevel="0" collapsed="false">
      <c r="A15" s="3" t="s">
        <v>460</v>
      </c>
      <c r="B15" s="3" t="s">
        <v>429</v>
      </c>
      <c r="C15" s="0" t="n">
        <v>37</v>
      </c>
    </row>
    <row r="16" customFormat="false" ht="15" hidden="false" customHeight="false" outlineLevel="0" collapsed="false">
      <c r="A16" s="3" t="s">
        <v>468</v>
      </c>
      <c r="B16" s="3" t="s">
        <v>469</v>
      </c>
      <c r="C16" s="0" t="n">
        <v>86</v>
      </c>
    </row>
    <row r="17" customFormat="false" ht="15" hidden="false" customHeight="false" outlineLevel="0" collapsed="false">
      <c r="A17" s="3" t="s">
        <v>463</v>
      </c>
      <c r="B17" s="3" t="s">
        <v>470</v>
      </c>
      <c r="C17" s="0" t="n">
        <v>20</v>
      </c>
    </row>
    <row r="18" customFormat="false" ht="15" hidden="false" customHeight="false" outlineLevel="0" collapsed="false">
      <c r="A18" s="3" t="s">
        <v>466</v>
      </c>
      <c r="B18" s="3" t="s">
        <v>423</v>
      </c>
      <c r="C18" s="0" t="n">
        <v>288</v>
      </c>
    </row>
    <row r="19" customFormat="false" ht="15" hidden="false" customHeight="false" outlineLevel="0" collapsed="false">
      <c r="A19" s="3" t="s">
        <v>466</v>
      </c>
      <c r="B19" s="3" t="s">
        <v>471</v>
      </c>
      <c r="C19" s="0" t="n">
        <v>339</v>
      </c>
    </row>
    <row r="20" customFormat="false" ht="15" hidden="false" customHeight="false" outlineLevel="0" collapsed="false">
      <c r="A20" s="3" t="s">
        <v>460</v>
      </c>
      <c r="B20" s="3" t="s">
        <v>425</v>
      </c>
      <c r="C20" s="0" t="n">
        <v>118</v>
      </c>
    </row>
    <row r="21" customFormat="false" ht="15" hidden="false" customHeight="false" outlineLevel="0" collapsed="false">
      <c r="A21" s="3" t="s">
        <v>466</v>
      </c>
      <c r="B21" s="3" t="s">
        <v>472</v>
      </c>
      <c r="C21" s="0" t="n">
        <v>204</v>
      </c>
    </row>
    <row r="22" customFormat="false" ht="15" hidden="false" customHeight="false" outlineLevel="0" collapsed="false">
      <c r="A22" s="3" t="s">
        <v>463</v>
      </c>
      <c r="B22" s="3" t="s">
        <v>216</v>
      </c>
      <c r="C22" s="0" t="n">
        <v>32</v>
      </c>
    </row>
    <row r="23" customFormat="false" ht="15" hidden="false" customHeight="false" outlineLevel="0" collapsed="false">
      <c r="A23" s="3" t="s">
        <v>466</v>
      </c>
      <c r="B23" s="3" t="s">
        <v>473</v>
      </c>
      <c r="C23" s="0" t="n">
        <v>235</v>
      </c>
    </row>
    <row r="24" customFormat="false" ht="15" hidden="false" customHeight="false" outlineLevel="0" collapsed="false">
      <c r="A24" s="3" t="s">
        <v>457</v>
      </c>
      <c r="B24" s="3" t="s">
        <v>474</v>
      </c>
      <c r="C24" s="0" t="n">
        <v>14</v>
      </c>
    </row>
    <row r="25" customFormat="false" ht="15" hidden="false" customHeight="false" outlineLevel="0" collapsed="false">
      <c r="A25" s="3" t="s">
        <v>463</v>
      </c>
      <c r="B25" s="3" t="s">
        <v>475</v>
      </c>
      <c r="C25" s="0" t="n">
        <v>311</v>
      </c>
    </row>
    <row r="26" customFormat="false" ht="15" hidden="false" customHeight="false" outlineLevel="0" collapsed="false">
      <c r="A26" s="3" t="s">
        <v>457</v>
      </c>
      <c r="B26" s="3" t="s">
        <v>476</v>
      </c>
      <c r="C26" s="0" t="n">
        <v>1</v>
      </c>
    </row>
    <row r="27" customFormat="false" ht="15" hidden="false" customHeight="false" outlineLevel="0" collapsed="false">
      <c r="A27" s="3" t="s">
        <v>468</v>
      </c>
      <c r="B27" s="3" t="s">
        <v>181</v>
      </c>
      <c r="C27" s="0" t="n">
        <v>90</v>
      </c>
    </row>
    <row r="28" customFormat="false" ht="15" hidden="false" customHeight="false" outlineLevel="0" collapsed="false">
      <c r="A28" s="3" t="s">
        <v>477</v>
      </c>
      <c r="B28" s="3" t="s">
        <v>376</v>
      </c>
      <c r="C28" s="0" t="n">
        <v>252</v>
      </c>
    </row>
    <row r="29" customFormat="false" ht="15" hidden="false" customHeight="false" outlineLevel="0" collapsed="false">
      <c r="A29" s="3" t="s">
        <v>461</v>
      </c>
      <c r="B29" s="3" t="s">
        <v>478</v>
      </c>
      <c r="C29" s="0" t="n">
        <v>139</v>
      </c>
    </row>
    <row r="30" customFormat="false" ht="15" hidden="false" customHeight="false" outlineLevel="0" collapsed="false">
      <c r="A30" s="3" t="s">
        <v>458</v>
      </c>
      <c r="B30" s="3" t="s">
        <v>99</v>
      </c>
      <c r="C30" s="0" t="n">
        <v>52</v>
      </c>
    </row>
    <row r="31" customFormat="false" ht="15" hidden="false" customHeight="false" outlineLevel="0" collapsed="false">
      <c r="A31" s="3" t="s">
        <v>458</v>
      </c>
      <c r="B31" s="3" t="s">
        <v>237</v>
      </c>
      <c r="C31" s="0" t="n">
        <v>51</v>
      </c>
    </row>
    <row r="32" customFormat="false" ht="15" hidden="false" customHeight="false" outlineLevel="0" collapsed="false">
      <c r="A32" s="3" t="s">
        <v>463</v>
      </c>
      <c r="B32" s="3" t="s">
        <v>259</v>
      </c>
      <c r="C32" s="0" t="n">
        <v>27</v>
      </c>
    </row>
    <row r="33" customFormat="false" ht="15" hidden="false" customHeight="false" outlineLevel="0" collapsed="false">
      <c r="A33" s="3" t="s">
        <v>463</v>
      </c>
      <c r="B33" s="3" t="s">
        <v>102</v>
      </c>
      <c r="C33" s="0" t="n">
        <v>28</v>
      </c>
    </row>
    <row r="34" customFormat="false" ht="15" hidden="false" customHeight="false" outlineLevel="0" collapsed="false">
      <c r="A34" s="3" t="s">
        <v>458</v>
      </c>
      <c r="B34" s="3" t="s">
        <v>96</v>
      </c>
      <c r="C34" s="0" t="n">
        <v>61</v>
      </c>
    </row>
    <row r="35" customFormat="false" ht="15" hidden="false" customHeight="false" outlineLevel="0" collapsed="false">
      <c r="A35" s="3" t="s">
        <v>466</v>
      </c>
      <c r="B35" s="3" t="s">
        <v>479</v>
      </c>
      <c r="C35" s="0" t="n">
        <v>409</v>
      </c>
    </row>
    <row r="36" customFormat="false" ht="15" hidden="false" customHeight="false" outlineLevel="0" collapsed="false">
      <c r="A36" s="3" t="s">
        <v>456</v>
      </c>
      <c r="B36" s="3" t="s">
        <v>480</v>
      </c>
      <c r="C36" s="0" t="n">
        <v>97</v>
      </c>
    </row>
    <row r="37" customFormat="false" ht="15" hidden="false" customHeight="false" outlineLevel="0" collapsed="false">
      <c r="A37" s="3" t="s">
        <v>458</v>
      </c>
      <c r="B37" s="3" t="s">
        <v>314</v>
      </c>
      <c r="C37" s="0" t="n">
        <v>49</v>
      </c>
    </row>
    <row r="38" customFormat="false" ht="15" hidden="false" customHeight="false" outlineLevel="0" collapsed="false">
      <c r="A38" s="3" t="s">
        <v>466</v>
      </c>
      <c r="B38" s="3" t="s">
        <v>55</v>
      </c>
      <c r="C38" s="0" t="n">
        <v>280</v>
      </c>
    </row>
    <row r="39" customFormat="false" ht="15" hidden="false" customHeight="false" outlineLevel="0" collapsed="false">
      <c r="A39" s="3" t="s">
        <v>466</v>
      </c>
      <c r="B39" s="3" t="s">
        <v>382</v>
      </c>
      <c r="C39" s="0" t="n">
        <v>228</v>
      </c>
    </row>
    <row r="40" customFormat="false" ht="15" hidden="false" customHeight="false" outlineLevel="0" collapsed="false">
      <c r="A40" s="3" t="s">
        <v>462</v>
      </c>
      <c r="B40" s="3" t="s">
        <v>481</v>
      </c>
      <c r="C40" s="0" t="n">
        <v>577</v>
      </c>
    </row>
    <row r="41" customFormat="false" ht="15" hidden="false" customHeight="false" outlineLevel="0" collapsed="false">
      <c r="A41" s="3" t="s">
        <v>463</v>
      </c>
      <c r="B41" s="3" t="s">
        <v>133</v>
      </c>
      <c r="C41" s="0" t="n">
        <v>30</v>
      </c>
    </row>
    <row r="42" customFormat="false" ht="15" hidden="false" customHeight="false" outlineLevel="0" collapsed="false">
      <c r="A42" s="3" t="s">
        <v>463</v>
      </c>
      <c r="B42" s="3" t="s">
        <v>136</v>
      </c>
      <c r="C42" s="0" t="n">
        <v>203</v>
      </c>
    </row>
    <row r="43" customFormat="false" ht="15" hidden="false" customHeight="false" outlineLevel="0" collapsed="false">
      <c r="A43" s="3" t="s">
        <v>463</v>
      </c>
      <c r="B43" s="3" t="s">
        <v>482</v>
      </c>
      <c r="C43" s="0" t="n">
        <v>29</v>
      </c>
    </row>
    <row r="44" customFormat="false" ht="15" hidden="false" customHeight="false" outlineLevel="0" collapsed="false">
      <c r="A44" s="3" t="s">
        <v>466</v>
      </c>
      <c r="B44" s="3" t="s">
        <v>483</v>
      </c>
      <c r="C44" s="0" t="n">
        <v>272</v>
      </c>
    </row>
    <row r="45" customFormat="false" ht="15" hidden="false" customHeight="false" outlineLevel="0" collapsed="false">
      <c r="A45" s="3" t="s">
        <v>456</v>
      </c>
      <c r="B45" s="3" t="s">
        <v>210</v>
      </c>
      <c r="C45" s="0" t="n">
        <v>114</v>
      </c>
    </row>
    <row r="46" customFormat="false" ht="15" hidden="false" customHeight="false" outlineLevel="0" collapsed="false">
      <c r="A46" s="3" t="s">
        <v>466</v>
      </c>
      <c r="B46" s="3" t="s">
        <v>484</v>
      </c>
      <c r="C46" s="0" t="n">
        <v>310</v>
      </c>
    </row>
    <row r="47" customFormat="false" ht="15" hidden="false" customHeight="false" outlineLevel="0" collapsed="false">
      <c r="A47" s="3" t="s">
        <v>460</v>
      </c>
      <c r="B47" s="3" t="s">
        <v>428</v>
      </c>
      <c r="C47" s="0" t="n">
        <v>107</v>
      </c>
    </row>
    <row r="48" customFormat="false" ht="15" hidden="false" customHeight="false" outlineLevel="0" collapsed="false">
      <c r="A48" s="3" t="s">
        <v>463</v>
      </c>
      <c r="B48" s="3" t="s">
        <v>373</v>
      </c>
      <c r="C48" s="0" t="n">
        <v>24</v>
      </c>
    </row>
    <row r="49" customFormat="false" ht="15" hidden="false" customHeight="false" outlineLevel="0" collapsed="false">
      <c r="A49" s="3" t="s">
        <v>462</v>
      </c>
      <c r="B49" s="3" t="s">
        <v>30</v>
      </c>
      <c r="C49" s="0" t="n">
        <v>579</v>
      </c>
    </row>
    <row r="50" customFormat="false" ht="15" hidden="false" customHeight="false" outlineLevel="0" collapsed="false">
      <c r="A50" s="3" t="s">
        <v>456</v>
      </c>
      <c r="B50" s="3" t="s">
        <v>485</v>
      </c>
      <c r="C50" s="0" t="n">
        <v>110</v>
      </c>
    </row>
    <row r="51" customFormat="false" ht="15" hidden="false" customHeight="false" outlineLevel="0" collapsed="false">
      <c r="A51" s="3" t="s">
        <v>463</v>
      </c>
      <c r="B51" s="3" t="s">
        <v>486</v>
      </c>
      <c r="C51" s="0" t="n">
        <v>290</v>
      </c>
    </row>
    <row r="52" customFormat="false" ht="15" hidden="false" customHeight="false" outlineLevel="0" collapsed="false">
      <c r="A52" s="3" t="s">
        <v>457</v>
      </c>
      <c r="B52" s="3" t="s">
        <v>252</v>
      </c>
      <c r="C52" s="0" t="n">
        <v>8</v>
      </c>
    </row>
    <row r="53" customFormat="false" ht="15" hidden="false" customHeight="false" outlineLevel="0" collapsed="false">
      <c r="A53" s="3" t="s">
        <v>477</v>
      </c>
      <c r="B53" s="3" t="s">
        <v>240</v>
      </c>
      <c r="C53" s="0" t="n">
        <v>267</v>
      </c>
    </row>
    <row r="54" customFormat="false" ht="15" hidden="false" customHeight="false" outlineLevel="0" collapsed="false">
      <c r="A54" s="3" t="s">
        <v>457</v>
      </c>
      <c r="B54" s="3" t="s">
        <v>67</v>
      </c>
      <c r="C54" s="0" t="n">
        <v>15</v>
      </c>
    </row>
    <row r="55" customFormat="false" ht="15" hidden="false" customHeight="false" outlineLevel="0" collapsed="false">
      <c r="A55" s="3" t="s">
        <v>466</v>
      </c>
      <c r="B55" s="3" t="s">
        <v>121</v>
      </c>
      <c r="C55" s="0" t="n">
        <v>284</v>
      </c>
    </row>
    <row r="56" customFormat="false" ht="15" hidden="false" customHeight="false" outlineLevel="0" collapsed="false">
      <c r="A56" s="3" t="s">
        <v>461</v>
      </c>
      <c r="B56" s="3" t="s">
        <v>437</v>
      </c>
      <c r="C56" s="0" t="n">
        <v>132</v>
      </c>
    </row>
    <row r="57" customFormat="false" ht="15" hidden="false" customHeight="false" outlineLevel="0" collapsed="false">
      <c r="A57" s="3" t="s">
        <v>468</v>
      </c>
      <c r="B57" s="3" t="s">
        <v>203</v>
      </c>
      <c r="C57" s="0" t="n">
        <v>103</v>
      </c>
    </row>
    <row r="58" customFormat="false" ht="15" hidden="false" customHeight="false" outlineLevel="0" collapsed="false">
      <c r="A58" s="3" t="s">
        <v>468</v>
      </c>
      <c r="B58" s="3" t="s">
        <v>367</v>
      </c>
      <c r="C58" s="0" t="n">
        <v>591</v>
      </c>
    </row>
    <row r="59" customFormat="false" ht="15" hidden="false" customHeight="false" outlineLevel="0" collapsed="false">
      <c r="A59" s="3" t="s">
        <v>462</v>
      </c>
      <c r="B59" s="3" t="s">
        <v>141</v>
      </c>
      <c r="C59" s="0" t="n">
        <v>580</v>
      </c>
    </row>
    <row r="60" customFormat="false" ht="15" hidden="false" customHeight="false" outlineLevel="0" collapsed="false">
      <c r="A60" s="3" t="s">
        <v>463</v>
      </c>
      <c r="B60" s="3" t="s">
        <v>35</v>
      </c>
      <c r="C60" s="0" t="n">
        <v>315</v>
      </c>
    </row>
    <row r="61" customFormat="false" ht="15" hidden="false" customHeight="false" outlineLevel="0" collapsed="false">
      <c r="A61" s="3" t="s">
        <v>462</v>
      </c>
      <c r="B61" s="3" t="s">
        <v>398</v>
      </c>
      <c r="C61" s="0" t="n">
        <v>72</v>
      </c>
    </row>
    <row r="62" customFormat="false" ht="15" hidden="false" customHeight="false" outlineLevel="0" collapsed="false">
      <c r="A62" s="3" t="s">
        <v>457</v>
      </c>
      <c r="B62" s="3" t="s">
        <v>219</v>
      </c>
      <c r="C62" s="0" t="n">
        <v>4</v>
      </c>
    </row>
    <row r="63" customFormat="false" ht="15" hidden="false" customHeight="false" outlineLevel="0" collapsed="false">
      <c r="A63" s="3" t="s">
        <v>461</v>
      </c>
      <c r="B63" s="3" t="s">
        <v>228</v>
      </c>
      <c r="C63" s="0" t="n">
        <v>123</v>
      </c>
    </row>
    <row r="64" customFormat="false" ht="15" hidden="false" customHeight="false" outlineLevel="0" collapsed="false">
      <c r="A64" s="3" t="s">
        <v>457</v>
      </c>
      <c r="B64" s="3" t="s">
        <v>169</v>
      </c>
      <c r="C64" s="0" t="n">
        <v>6</v>
      </c>
    </row>
    <row r="65" customFormat="false" ht="15" hidden="false" customHeight="false" outlineLevel="0" collapsed="false">
      <c r="A65" s="3" t="s">
        <v>462</v>
      </c>
      <c r="B65" s="3" t="s">
        <v>487</v>
      </c>
      <c r="C65" s="0" t="n">
        <v>74</v>
      </c>
    </row>
    <row r="66" customFormat="false" ht="15" hidden="false" customHeight="false" outlineLevel="0" collapsed="false">
      <c r="A66" s="3" t="s">
        <v>456</v>
      </c>
      <c r="B66" s="3" t="s">
        <v>488</v>
      </c>
      <c r="C66" s="0" t="n">
        <v>115</v>
      </c>
    </row>
    <row r="67" customFormat="false" ht="15" hidden="false" customHeight="false" outlineLevel="0" collapsed="false">
      <c r="A67" s="3" t="s">
        <v>468</v>
      </c>
      <c r="B67" s="3" t="s">
        <v>359</v>
      </c>
      <c r="C67" s="0" t="n">
        <v>89</v>
      </c>
    </row>
    <row r="68" customFormat="false" ht="15" hidden="false" customHeight="false" outlineLevel="0" collapsed="false">
      <c r="A68" s="3" t="s">
        <v>466</v>
      </c>
      <c r="B68" s="3" t="s">
        <v>489</v>
      </c>
      <c r="C68" s="0" t="n">
        <v>196</v>
      </c>
    </row>
    <row r="69" customFormat="false" ht="15" hidden="false" customHeight="false" outlineLevel="0" collapsed="false">
      <c r="A69" s="3" t="s">
        <v>460</v>
      </c>
      <c r="B69" s="3" t="s">
        <v>433</v>
      </c>
      <c r="C69" s="0" t="n">
        <v>117</v>
      </c>
    </row>
    <row r="70" customFormat="false" ht="15" hidden="false" customHeight="false" outlineLevel="0" collapsed="false">
      <c r="A70" s="3" t="s">
        <v>461</v>
      </c>
      <c r="B70" s="3" t="s">
        <v>490</v>
      </c>
      <c r="C70" s="0" t="n">
        <v>192</v>
      </c>
    </row>
    <row r="71" customFormat="false" ht="15" hidden="false" customHeight="false" outlineLevel="0" collapsed="false">
      <c r="A71" s="3" t="s">
        <v>461</v>
      </c>
      <c r="B71" s="3" t="s">
        <v>452</v>
      </c>
      <c r="C71" s="0" t="n">
        <v>119</v>
      </c>
    </row>
    <row r="72" customFormat="false" ht="15" hidden="false" customHeight="false" outlineLevel="0" collapsed="false">
      <c r="A72" s="3" t="s">
        <v>491</v>
      </c>
      <c r="B72" s="3" t="s">
        <v>10</v>
      </c>
      <c r="C72" s="0" t="n">
        <v>34</v>
      </c>
    </row>
    <row r="73" customFormat="false" ht="15" hidden="false" customHeight="false" outlineLevel="0" collapsed="false">
      <c r="A73" s="3" t="s">
        <v>460</v>
      </c>
      <c r="B73" s="3" t="s">
        <v>22</v>
      </c>
      <c r="C73" s="0" t="n">
        <v>39</v>
      </c>
    </row>
    <row r="74" customFormat="false" ht="15" hidden="false" customHeight="false" outlineLevel="0" collapsed="false">
      <c r="A74" s="3" t="s">
        <v>457</v>
      </c>
      <c r="B74" s="3" t="s">
        <v>225</v>
      </c>
      <c r="C74" s="0" t="n">
        <v>10</v>
      </c>
    </row>
    <row r="75" customFormat="false" ht="15" hidden="false" customHeight="false" outlineLevel="0" collapsed="false">
      <c r="A75" s="3" t="s">
        <v>461</v>
      </c>
      <c r="B75" s="3" t="s">
        <v>379</v>
      </c>
      <c r="C75" s="0" t="n">
        <v>130</v>
      </c>
    </row>
    <row r="76" customFormat="false" ht="15" hidden="false" customHeight="false" outlineLevel="0" collapsed="false">
      <c r="A76" s="3" t="s">
        <v>492</v>
      </c>
      <c r="B76" s="3" t="s">
        <v>493</v>
      </c>
      <c r="C76" s="0" t="n">
        <v>148</v>
      </c>
    </row>
    <row r="77" customFormat="false" ht="15" hidden="false" customHeight="false" outlineLevel="0" collapsed="false">
      <c r="A77" s="3" t="s">
        <v>468</v>
      </c>
      <c r="B77" s="3" t="s">
        <v>243</v>
      </c>
      <c r="C77" s="0" t="n">
        <v>92</v>
      </c>
    </row>
    <row r="78" customFormat="false" ht="15" hidden="false" customHeight="false" outlineLevel="0" collapsed="false">
      <c r="A78" s="3" t="s">
        <v>491</v>
      </c>
      <c r="B78" s="3" t="s">
        <v>287</v>
      </c>
      <c r="C78" s="0" t="n">
        <v>66</v>
      </c>
    </row>
    <row r="79" customFormat="false" ht="15" hidden="false" customHeight="false" outlineLevel="0" collapsed="false">
      <c r="A79" s="3" t="s">
        <v>494</v>
      </c>
      <c r="B79" s="3" t="s">
        <v>391</v>
      </c>
      <c r="C79" s="0" t="n">
        <v>172</v>
      </c>
    </row>
    <row r="80" customFormat="false" ht="15" hidden="false" customHeight="false" outlineLevel="0" collapsed="false">
      <c r="A80" s="3" t="s">
        <v>492</v>
      </c>
      <c r="B80" s="3" t="s">
        <v>200</v>
      </c>
      <c r="C80" s="0" t="n">
        <v>154</v>
      </c>
    </row>
    <row r="81" customFormat="false" ht="15" hidden="false" customHeight="false" outlineLevel="0" collapsed="false">
      <c r="A81" s="3" t="s">
        <v>468</v>
      </c>
      <c r="B81" s="3" t="s">
        <v>401</v>
      </c>
      <c r="C81" s="0" t="n">
        <v>100</v>
      </c>
    </row>
    <row r="82" customFormat="false" ht="15" hidden="false" customHeight="false" outlineLevel="0" collapsed="false">
      <c r="A82" s="3" t="s">
        <v>456</v>
      </c>
      <c r="B82" s="3" t="s">
        <v>222</v>
      </c>
      <c r="C82" s="0" t="n">
        <v>113</v>
      </c>
    </row>
    <row r="83" customFormat="false" ht="15" hidden="false" customHeight="false" outlineLevel="0" collapsed="false">
      <c r="A83" s="3" t="s">
        <v>495</v>
      </c>
      <c r="B83" s="3" t="s">
        <v>496</v>
      </c>
      <c r="C83" s="0" t="n">
        <v>304</v>
      </c>
    </row>
    <row r="84" customFormat="false" ht="15" hidden="false" customHeight="false" outlineLevel="0" collapsed="false">
      <c r="A84" s="3" t="s">
        <v>495</v>
      </c>
      <c r="B84" s="3" t="s">
        <v>213</v>
      </c>
      <c r="C84" s="0" t="n">
        <v>305</v>
      </c>
    </row>
    <row r="85" customFormat="false" ht="15" hidden="false" customHeight="false" outlineLevel="0" collapsed="false">
      <c r="A85" s="3" t="s">
        <v>463</v>
      </c>
      <c r="B85" s="3" t="s">
        <v>105</v>
      </c>
      <c r="C85" s="0" t="n">
        <v>31</v>
      </c>
    </row>
    <row r="86" customFormat="false" ht="15" hidden="false" customHeight="false" outlineLevel="0" collapsed="false">
      <c r="A86" s="3" t="s">
        <v>457</v>
      </c>
      <c r="B86" s="3" t="s">
        <v>83</v>
      </c>
      <c r="C86" s="0" t="n">
        <v>2</v>
      </c>
    </row>
    <row r="87" customFormat="false" ht="15" hidden="false" customHeight="false" outlineLevel="0" collapsed="false">
      <c r="A87" s="3" t="s">
        <v>456</v>
      </c>
      <c r="B87" s="3" t="s">
        <v>304</v>
      </c>
      <c r="C87" s="0" t="n">
        <v>112</v>
      </c>
    </row>
    <row r="88" customFormat="false" ht="15" hidden="false" customHeight="false" outlineLevel="0" collapsed="false">
      <c r="A88" s="3" t="s">
        <v>457</v>
      </c>
      <c r="B88" s="3" t="s">
        <v>149</v>
      </c>
      <c r="C88" s="0" t="n">
        <v>9</v>
      </c>
    </row>
    <row r="89" customFormat="false" ht="15" hidden="false" customHeight="false" outlineLevel="0" collapsed="false">
      <c r="A89" s="3" t="s">
        <v>461</v>
      </c>
      <c r="B89" s="3" t="s">
        <v>497</v>
      </c>
      <c r="C89" s="0" t="n">
        <v>120</v>
      </c>
    </row>
    <row r="90" customFormat="false" ht="15" hidden="false" customHeight="false" outlineLevel="0" collapsed="false">
      <c r="A90" s="3" t="s">
        <v>466</v>
      </c>
      <c r="B90" s="3" t="s">
        <v>111</v>
      </c>
      <c r="C90" s="0" t="n">
        <v>233</v>
      </c>
    </row>
    <row r="91" customFormat="false" ht="15" hidden="false" customHeight="false" outlineLevel="0" collapsed="false">
      <c r="A91" s="3" t="s">
        <v>495</v>
      </c>
      <c r="B91" s="3" t="s">
        <v>498</v>
      </c>
      <c r="C91" s="0" t="n">
        <v>195</v>
      </c>
    </row>
    <row r="92" customFormat="false" ht="15" hidden="false" customHeight="false" outlineLevel="0" collapsed="false">
      <c r="A92" s="3" t="s">
        <v>466</v>
      </c>
      <c r="B92" s="3" t="s">
        <v>184</v>
      </c>
      <c r="C92" s="0" t="n">
        <v>285</v>
      </c>
    </row>
    <row r="93" customFormat="false" ht="15" hidden="false" customHeight="false" outlineLevel="0" collapsed="false">
      <c r="A93" s="3" t="s">
        <v>462</v>
      </c>
      <c r="B93" s="3" t="s">
        <v>166</v>
      </c>
      <c r="C93" s="0" t="n">
        <v>73</v>
      </c>
    </row>
    <row r="94" customFormat="false" ht="15" hidden="false" customHeight="false" outlineLevel="0" collapsed="false">
      <c r="A94" s="3" t="s">
        <v>491</v>
      </c>
      <c r="B94" s="3" t="s">
        <v>191</v>
      </c>
      <c r="C94" s="0" t="n">
        <v>45</v>
      </c>
    </row>
    <row r="95" customFormat="false" ht="15" hidden="false" customHeight="false" outlineLevel="0" collapsed="false">
      <c r="A95" s="3" t="s">
        <v>458</v>
      </c>
      <c r="B95" s="3" t="s">
        <v>278</v>
      </c>
      <c r="C95" s="0" t="n">
        <v>50</v>
      </c>
    </row>
    <row r="96" customFormat="false" ht="15" hidden="false" customHeight="false" outlineLevel="0" collapsed="false">
      <c r="A96" s="3" t="s">
        <v>477</v>
      </c>
      <c r="B96" s="3" t="s">
        <v>307</v>
      </c>
      <c r="C96" s="0" t="n">
        <v>261</v>
      </c>
    </row>
    <row r="97" customFormat="false" ht="15" hidden="false" customHeight="false" outlineLevel="0" collapsed="false">
      <c r="A97" s="3" t="s">
        <v>461</v>
      </c>
      <c r="B97" s="3" t="s">
        <v>436</v>
      </c>
      <c r="C97" s="0" t="n">
        <v>124</v>
      </c>
    </row>
    <row r="98" customFormat="false" ht="15" hidden="false" customHeight="false" outlineLevel="0" collapsed="false">
      <c r="A98" s="3" t="s">
        <v>468</v>
      </c>
      <c r="B98" s="3" t="s">
        <v>48</v>
      </c>
      <c r="C98" s="0" t="n">
        <v>91</v>
      </c>
    </row>
    <row r="99" customFormat="false" ht="15" hidden="false" customHeight="false" outlineLevel="0" collapsed="false">
      <c r="A99" s="3" t="s">
        <v>495</v>
      </c>
      <c r="B99" s="3" t="s">
        <v>499</v>
      </c>
      <c r="C99" s="0" t="n">
        <v>278</v>
      </c>
    </row>
    <row r="100" customFormat="false" ht="15" hidden="false" customHeight="false" outlineLevel="0" collapsed="false">
      <c r="A100" s="3" t="s">
        <v>477</v>
      </c>
      <c r="B100" s="3" t="s">
        <v>500</v>
      </c>
      <c r="C100" s="0" t="n">
        <v>426</v>
      </c>
    </row>
    <row r="101" customFormat="false" ht="15" hidden="false" customHeight="false" outlineLevel="0" collapsed="false">
      <c r="A101" s="3" t="s">
        <v>457</v>
      </c>
      <c r="B101" s="3" t="s">
        <v>18</v>
      </c>
      <c r="C101" s="0" t="n">
        <v>17</v>
      </c>
    </row>
    <row r="102" customFormat="false" ht="15" hidden="false" customHeight="false" outlineLevel="0" collapsed="false">
      <c r="A102" s="3" t="s">
        <v>457</v>
      </c>
      <c r="B102" s="3" t="s">
        <v>175</v>
      </c>
      <c r="C102" s="0" t="n">
        <v>7</v>
      </c>
    </row>
    <row r="103" customFormat="false" ht="15" hidden="false" customHeight="false" outlineLevel="0" collapsed="false">
      <c r="A103" s="3" t="s">
        <v>461</v>
      </c>
      <c r="B103" s="3" t="s">
        <v>26</v>
      </c>
      <c r="C103" s="0" t="n">
        <v>144</v>
      </c>
    </row>
    <row r="104" customFormat="false" ht="15" hidden="false" customHeight="false" outlineLevel="0" collapsed="false">
      <c r="A104" s="3" t="s">
        <v>458</v>
      </c>
      <c r="B104" s="3" t="s">
        <v>407</v>
      </c>
      <c r="C104" s="0" t="n">
        <v>57</v>
      </c>
    </row>
    <row r="105" customFormat="false" ht="15" hidden="false" customHeight="false" outlineLevel="0" collapsed="false">
      <c r="A105" s="3" t="s">
        <v>477</v>
      </c>
      <c r="B105" s="3" t="s">
        <v>501</v>
      </c>
      <c r="C105" s="0" t="n">
        <v>250</v>
      </c>
    </row>
    <row r="106" customFormat="false" ht="15" hidden="false" customHeight="false" outlineLevel="0" collapsed="false">
      <c r="A106" s="3" t="s">
        <v>463</v>
      </c>
      <c r="B106" s="3" t="s">
        <v>275</v>
      </c>
      <c r="C106" s="0" t="n">
        <v>26</v>
      </c>
    </row>
    <row r="107" customFormat="false" ht="15" hidden="false" customHeight="false" outlineLevel="0" collapsed="false">
      <c r="A107" s="3" t="s">
        <v>468</v>
      </c>
      <c r="B107" s="3" t="s">
        <v>301</v>
      </c>
      <c r="C107" s="0" t="n">
        <v>94</v>
      </c>
    </row>
    <row r="108" customFormat="false" ht="15" hidden="false" customHeight="false" outlineLevel="0" collapsed="false">
      <c r="A108" s="3" t="s">
        <v>456</v>
      </c>
      <c r="B108" s="3" t="s">
        <v>115</v>
      </c>
      <c r="C108" s="0" t="n">
        <v>98</v>
      </c>
    </row>
    <row r="109" customFormat="false" ht="15" hidden="false" customHeight="false" outlineLevel="0" collapsed="false">
      <c r="A109" s="3" t="s">
        <v>494</v>
      </c>
      <c r="B109" s="3" t="s">
        <v>207</v>
      </c>
      <c r="C109" s="0" t="n">
        <v>173</v>
      </c>
    </row>
    <row r="110" customFormat="false" ht="15" hidden="false" customHeight="false" outlineLevel="0" collapsed="false">
      <c r="A110" s="3" t="s">
        <v>460</v>
      </c>
      <c r="B110" s="3" t="s">
        <v>317</v>
      </c>
      <c r="C110" s="0" t="n">
        <v>42</v>
      </c>
    </row>
    <row r="111" customFormat="false" ht="15" hidden="false" customHeight="false" outlineLevel="0" collapsed="false">
      <c r="A111" s="3" t="s">
        <v>461</v>
      </c>
      <c r="B111" s="3" t="s">
        <v>451</v>
      </c>
      <c r="C111" s="0" t="n">
        <v>131</v>
      </c>
    </row>
    <row r="112" customFormat="false" ht="15" hidden="false" customHeight="false" outlineLevel="0" collapsed="false">
      <c r="A112" s="3" t="s">
        <v>463</v>
      </c>
      <c r="B112" s="3" t="s">
        <v>502</v>
      </c>
      <c r="C112" s="0" t="n">
        <v>25</v>
      </c>
    </row>
    <row r="113" customFormat="false" ht="15" hidden="false" customHeight="false" outlineLevel="0" collapsed="false">
      <c r="A113" s="3" t="s">
        <v>458</v>
      </c>
      <c r="B113" s="3" t="s">
        <v>118</v>
      </c>
      <c r="C113" s="0" t="n">
        <v>249</v>
      </c>
    </row>
    <row r="114" customFormat="false" ht="15" hidden="false" customHeight="false" outlineLevel="0" collapsed="false">
      <c r="A114" s="3" t="s">
        <v>492</v>
      </c>
      <c r="B114" s="3" t="s">
        <v>503</v>
      </c>
      <c r="C114" s="0" t="n">
        <v>189</v>
      </c>
    </row>
    <row r="115" customFormat="false" ht="15" hidden="false" customHeight="false" outlineLevel="0" collapsed="false">
      <c r="A115" s="3" t="s">
        <v>457</v>
      </c>
      <c r="B115" s="3" t="s">
        <v>420</v>
      </c>
      <c r="C115" s="0" t="n">
        <v>12</v>
      </c>
    </row>
    <row r="116" customFormat="false" ht="15" hidden="false" customHeight="false" outlineLevel="0" collapsed="false">
      <c r="A116" s="3" t="s">
        <v>461</v>
      </c>
      <c r="B116" s="3" t="s">
        <v>348</v>
      </c>
      <c r="C116" s="0" t="n">
        <v>135</v>
      </c>
    </row>
    <row r="117" customFormat="false" ht="15" hidden="false" customHeight="false" outlineLevel="0" collapsed="false">
      <c r="A117" s="3" t="s">
        <v>491</v>
      </c>
      <c r="B117" s="3" t="s">
        <v>504</v>
      </c>
      <c r="C117" s="0" t="n">
        <v>563</v>
      </c>
    </row>
    <row r="118" customFormat="false" ht="15" hidden="false" customHeight="false" outlineLevel="0" collapsed="false">
      <c r="A118" s="3" t="s">
        <v>461</v>
      </c>
      <c r="B118" s="3" t="s">
        <v>158</v>
      </c>
      <c r="C118" s="0" t="n">
        <v>133</v>
      </c>
    </row>
    <row r="119" customFormat="false" ht="15" hidden="false" customHeight="false" outlineLevel="0" collapsed="false">
      <c r="A119" s="3" t="s">
        <v>491</v>
      </c>
      <c r="B119" s="3" t="s">
        <v>234</v>
      </c>
      <c r="C119" s="0" t="n">
        <v>46</v>
      </c>
    </row>
    <row r="120" customFormat="false" ht="15" hidden="false" customHeight="false" outlineLevel="0" collapsed="false">
      <c r="A120" s="3" t="s">
        <v>494</v>
      </c>
      <c r="B120" s="3" t="s">
        <v>438</v>
      </c>
      <c r="C120" s="0" t="n">
        <v>175</v>
      </c>
    </row>
    <row r="121" customFormat="false" ht="15" hidden="false" customHeight="false" outlineLevel="0" collapsed="false">
      <c r="A121" s="3" t="s">
        <v>494</v>
      </c>
      <c r="B121" s="3" t="s">
        <v>267</v>
      </c>
      <c r="C121" s="0" t="n">
        <v>174</v>
      </c>
    </row>
    <row r="122" customFormat="false" ht="15" hidden="false" customHeight="false" outlineLevel="0" collapsed="false">
      <c r="A122" s="3" t="s">
        <v>461</v>
      </c>
      <c r="B122" s="3" t="s">
        <v>505</v>
      </c>
      <c r="C122" s="0" t="n">
        <v>121</v>
      </c>
    </row>
    <row r="123" customFormat="false" ht="15" hidden="false" customHeight="false" outlineLevel="0" collapsed="false">
      <c r="A123" s="3" t="s">
        <v>477</v>
      </c>
      <c r="B123" s="3" t="s">
        <v>506</v>
      </c>
      <c r="C123" s="0" t="n">
        <v>440</v>
      </c>
    </row>
    <row r="124" customFormat="false" ht="15" hidden="false" customHeight="false" outlineLevel="0" collapsed="false">
      <c r="A124" s="3" t="s">
        <v>468</v>
      </c>
      <c r="B124" s="3" t="s">
        <v>507</v>
      </c>
      <c r="C124" s="0" t="n">
        <v>93</v>
      </c>
    </row>
    <row r="125" customFormat="false" ht="15" hidden="false" customHeight="false" outlineLevel="0" collapsed="false">
      <c r="A125" s="3" t="s">
        <v>456</v>
      </c>
      <c r="B125" s="3" t="s">
        <v>144</v>
      </c>
      <c r="C125" s="0" t="n">
        <v>111</v>
      </c>
    </row>
    <row r="126" customFormat="false" ht="15" hidden="false" customHeight="false" outlineLevel="0" collapsed="false">
      <c r="A126" s="3" t="s">
        <v>468</v>
      </c>
      <c r="B126" s="3" t="s">
        <v>356</v>
      </c>
      <c r="C126" s="0" t="n">
        <v>102</v>
      </c>
    </row>
    <row r="127" customFormat="false" ht="15" hidden="false" customHeight="false" outlineLevel="0" collapsed="false">
      <c r="A127" s="3" t="s">
        <v>460</v>
      </c>
      <c r="B127" s="3" t="s">
        <v>426</v>
      </c>
      <c r="C127" s="0" t="n">
        <v>109</v>
      </c>
    </row>
    <row r="128" customFormat="false" ht="15" hidden="false" customHeight="false" outlineLevel="0" collapsed="false">
      <c r="A128" s="3" t="s">
        <v>477</v>
      </c>
      <c r="B128" s="3" t="s">
        <v>298</v>
      </c>
      <c r="C128" s="0" t="n">
        <v>257</v>
      </c>
    </row>
    <row r="129" customFormat="false" ht="15" hidden="false" customHeight="false" outlineLevel="0" collapsed="false">
      <c r="A129" s="3" t="s">
        <v>461</v>
      </c>
      <c r="B129" s="3" t="s">
        <v>508</v>
      </c>
      <c r="C129" s="0" t="n">
        <v>126</v>
      </c>
    </row>
    <row r="130" customFormat="false" ht="15" hidden="false" customHeight="false" outlineLevel="0" collapsed="false">
      <c r="A130" s="3" t="s">
        <v>458</v>
      </c>
      <c r="B130" s="3" t="s">
        <v>14</v>
      </c>
      <c r="C130" s="0" t="n">
        <v>48</v>
      </c>
    </row>
    <row r="131" customFormat="false" ht="15" hidden="false" customHeight="false" outlineLevel="0" collapsed="false">
      <c r="A131" s="3" t="s">
        <v>460</v>
      </c>
      <c r="B131" s="3" t="s">
        <v>441</v>
      </c>
      <c r="C131" s="0" t="n">
        <v>105</v>
      </c>
    </row>
    <row r="132" customFormat="false" ht="15" hidden="false" customHeight="false" outlineLevel="0" collapsed="false">
      <c r="A132" s="3" t="s">
        <v>495</v>
      </c>
      <c r="B132" s="3" t="s">
        <v>509</v>
      </c>
      <c r="C132" s="0" t="n">
        <v>281</v>
      </c>
    </row>
    <row r="133" customFormat="false" ht="15" hidden="false" customHeight="false" outlineLevel="0" collapsed="false">
      <c r="A133" s="3" t="s">
        <v>460</v>
      </c>
      <c r="B133" s="3" t="s">
        <v>194</v>
      </c>
      <c r="C133" s="0" t="n">
        <v>40</v>
      </c>
    </row>
    <row r="134" customFormat="false" ht="15" hidden="false" customHeight="false" outlineLevel="0" collapsed="false">
      <c r="A134" s="3" t="s">
        <v>468</v>
      </c>
      <c r="B134" s="3" t="s">
        <v>510</v>
      </c>
      <c r="C134" s="0" t="n">
        <v>95</v>
      </c>
    </row>
    <row r="135" customFormat="false" ht="15" hidden="false" customHeight="false" outlineLevel="0" collapsed="false">
      <c r="A135" s="3" t="s">
        <v>494</v>
      </c>
      <c r="B135" s="3" t="s">
        <v>511</v>
      </c>
      <c r="C135" s="0" t="n">
        <v>162</v>
      </c>
    </row>
    <row r="136" customFormat="false" ht="15" hidden="false" customHeight="false" outlineLevel="0" collapsed="false">
      <c r="A136" s="3" t="s">
        <v>494</v>
      </c>
      <c r="B136" s="3" t="s">
        <v>512</v>
      </c>
      <c r="C136" s="0" t="n">
        <v>155</v>
      </c>
    </row>
    <row r="137" customFormat="false" ht="15" hidden="false" customHeight="false" outlineLevel="0" collapsed="false">
      <c r="A137" s="3" t="s">
        <v>466</v>
      </c>
      <c r="B137" s="3" t="s">
        <v>513</v>
      </c>
      <c r="C137" s="0" t="n">
        <v>276</v>
      </c>
    </row>
    <row r="138" customFormat="false" ht="15" hidden="false" customHeight="false" outlineLevel="0" collapsed="false">
      <c r="A138" s="3" t="s">
        <v>461</v>
      </c>
      <c r="B138" s="3" t="s">
        <v>514</v>
      </c>
      <c r="C138" s="0" t="n">
        <v>217</v>
      </c>
    </row>
    <row r="139" customFormat="false" ht="15" hidden="false" customHeight="false" outlineLevel="0" collapsed="false">
      <c r="A139" s="3" t="s">
        <v>458</v>
      </c>
      <c r="B139" s="3" t="s">
        <v>404</v>
      </c>
      <c r="C139" s="0" t="n">
        <v>63</v>
      </c>
    </row>
    <row r="140" customFormat="false" ht="15" hidden="false" customHeight="false" outlineLevel="0" collapsed="false">
      <c r="A140" s="3" t="s">
        <v>458</v>
      </c>
      <c r="B140" s="3" t="s">
        <v>515</v>
      </c>
      <c r="C140" s="0" t="n">
        <v>54</v>
      </c>
    </row>
    <row r="141" customFormat="false" ht="15" hidden="false" customHeight="false" outlineLevel="0" collapsed="false">
      <c r="A141" s="3" t="s">
        <v>461</v>
      </c>
      <c r="B141" s="3" t="s">
        <v>295</v>
      </c>
      <c r="C141" s="0" t="n">
        <v>122</v>
      </c>
    </row>
    <row r="142" customFormat="false" ht="15" hidden="false" customHeight="false" outlineLevel="0" collapsed="false">
      <c r="A142" s="3" t="s">
        <v>461</v>
      </c>
      <c r="B142" s="3" t="s">
        <v>188</v>
      </c>
      <c r="C142" s="0" t="n">
        <v>193</v>
      </c>
    </row>
    <row r="143" customFormat="false" ht="15" hidden="false" customHeight="false" outlineLevel="0" collapsed="false">
      <c r="A143" s="3" t="s">
        <v>463</v>
      </c>
      <c r="B143" s="3" t="s">
        <v>516</v>
      </c>
      <c r="C143" s="0" t="n">
        <v>262</v>
      </c>
    </row>
    <row r="144" customFormat="false" ht="15" hidden="false" customHeight="false" outlineLevel="0" collapsed="false">
      <c r="A144" s="3" t="s">
        <v>462</v>
      </c>
      <c r="B144" s="3" t="s">
        <v>351</v>
      </c>
      <c r="C144" s="0" t="n">
        <v>82</v>
      </c>
    </row>
    <row r="145" customFormat="false" ht="15" hidden="false" customHeight="false" outlineLevel="0" collapsed="false">
      <c r="A145" s="3" t="s">
        <v>461</v>
      </c>
      <c r="B145" s="3" t="s">
        <v>517</v>
      </c>
      <c r="C145" s="0" t="n">
        <v>134</v>
      </c>
    </row>
    <row r="146" customFormat="false" ht="15" hidden="false" customHeight="false" outlineLevel="0" collapsed="false">
      <c r="A146" s="3" t="s">
        <v>462</v>
      </c>
      <c r="B146" s="3" t="s">
        <v>388</v>
      </c>
      <c r="C146" s="0" t="n">
        <v>78</v>
      </c>
    </row>
    <row r="147" customFormat="false" ht="15" hidden="false" customHeight="false" outlineLevel="0" collapsed="false">
      <c r="A147" s="3" t="s">
        <v>456</v>
      </c>
      <c r="B147" s="3" t="s">
        <v>518</v>
      </c>
      <c r="C147" s="0" t="n">
        <v>215</v>
      </c>
    </row>
    <row r="148" customFormat="false" ht="15" hidden="false" customHeight="false" outlineLevel="0" collapsed="false">
      <c r="A148" s="3" t="s">
        <v>466</v>
      </c>
      <c r="B148" s="3" t="s">
        <v>519</v>
      </c>
      <c r="C148" s="0" t="n">
        <v>279</v>
      </c>
    </row>
    <row r="149" customFormat="false" ht="15" hidden="false" customHeight="false" outlineLevel="0" collapsed="false">
      <c r="A149" s="3" t="s">
        <v>461</v>
      </c>
      <c r="B149" s="3" t="s">
        <v>443</v>
      </c>
      <c r="C149" s="0" t="n">
        <v>181</v>
      </c>
    </row>
    <row r="150" customFormat="false" ht="15" hidden="false" customHeight="false" outlineLevel="0" collapsed="false">
      <c r="A150" s="3" t="s">
        <v>491</v>
      </c>
      <c r="B150" s="3" t="s">
        <v>520</v>
      </c>
      <c r="C150" s="0" t="n">
        <v>153</v>
      </c>
    </row>
    <row r="151" customFormat="false" ht="15" hidden="false" customHeight="false" outlineLevel="0" collapsed="false">
      <c r="A151" s="3" t="s">
        <v>468</v>
      </c>
      <c r="B151" s="3" t="s">
        <v>521</v>
      </c>
      <c r="C151" s="0" t="n">
        <v>101</v>
      </c>
    </row>
    <row r="152" customFormat="false" ht="15" hidden="false" customHeight="false" outlineLevel="0" collapsed="false">
      <c r="A152" s="3" t="s">
        <v>466</v>
      </c>
      <c r="B152" s="3" t="s">
        <v>410</v>
      </c>
      <c r="C152" s="0" t="n">
        <v>230</v>
      </c>
    </row>
    <row r="153" customFormat="false" ht="15" hidden="false" customHeight="false" outlineLevel="0" collapsed="false">
      <c r="A153" s="3" t="s">
        <v>468</v>
      </c>
      <c r="B153" s="3" t="s">
        <v>522</v>
      </c>
      <c r="C153" s="0" t="n">
        <v>88</v>
      </c>
    </row>
    <row r="154" customFormat="false" ht="15" hidden="false" customHeight="false" outlineLevel="0" collapsed="false">
      <c r="A154" s="3" t="s">
        <v>477</v>
      </c>
      <c r="B154" s="3" t="s">
        <v>90</v>
      </c>
      <c r="C154" s="0" t="n">
        <v>253</v>
      </c>
    </row>
    <row r="155" customFormat="false" ht="15" hidden="false" customHeight="false" outlineLevel="0" collapsed="false">
      <c r="A155" s="3" t="s">
        <v>463</v>
      </c>
      <c r="B155" s="3" t="s">
        <v>63</v>
      </c>
      <c r="C155" s="0" t="n">
        <v>33</v>
      </c>
    </row>
    <row r="156" customFormat="false" ht="15" hidden="false" customHeight="false" outlineLevel="0" collapsed="false">
      <c r="A156" s="3" t="s">
        <v>468</v>
      </c>
      <c r="B156" s="3" t="s">
        <v>320</v>
      </c>
      <c r="C156" s="0" t="n">
        <v>590</v>
      </c>
    </row>
    <row r="157" customFormat="false" ht="15" hidden="false" customHeight="false" outlineLevel="0" collapsed="false">
      <c r="A157" s="3" t="s">
        <v>462</v>
      </c>
      <c r="B157" s="3" t="s">
        <v>178</v>
      </c>
      <c r="C157" s="0" t="n">
        <v>76</v>
      </c>
    </row>
    <row r="158" customFormat="false" ht="15" hidden="false" customHeight="false" outlineLevel="0" collapsed="false">
      <c r="A158" s="3" t="s">
        <v>463</v>
      </c>
      <c r="B158" s="3" t="s">
        <v>52</v>
      </c>
      <c r="C158" s="0" t="n">
        <v>21</v>
      </c>
    </row>
    <row r="159" customFormat="false" ht="15" hidden="false" customHeight="false" outlineLevel="0" collapsed="false">
      <c r="A159" s="3" t="s">
        <v>477</v>
      </c>
      <c r="B159" s="3" t="s">
        <v>246</v>
      </c>
      <c r="C159" s="0" t="n">
        <v>251</v>
      </c>
    </row>
    <row r="160" customFormat="false" ht="15" hidden="false" customHeight="false" outlineLevel="0" collapsed="false">
      <c r="A160" s="3" t="s">
        <v>461</v>
      </c>
      <c r="B160" s="3" t="s">
        <v>394</v>
      </c>
      <c r="C160" s="0" t="n">
        <v>129</v>
      </c>
    </row>
    <row r="161" customFormat="false" ht="15" hidden="false" customHeight="false" outlineLevel="0" collapsed="false">
      <c r="A161" s="3" t="s">
        <v>466</v>
      </c>
      <c r="B161" s="3" t="s">
        <v>523</v>
      </c>
      <c r="C161" s="0" t="n">
        <v>227</v>
      </c>
    </row>
    <row r="162" customFormat="false" ht="15" hidden="false" customHeight="false" outlineLevel="0" collapsed="false">
      <c r="A162" s="3" t="s">
        <v>463</v>
      </c>
      <c r="B162" s="3" t="s">
        <v>342</v>
      </c>
      <c r="C162" s="0" t="n">
        <v>241</v>
      </c>
    </row>
    <row r="163" customFormat="false" ht="15" hidden="false" customHeight="false" outlineLevel="0" collapsed="false">
      <c r="A163" s="3" t="s">
        <v>462</v>
      </c>
      <c r="B163" s="3" t="s">
        <v>370</v>
      </c>
      <c r="C163" s="0" t="n">
        <v>77</v>
      </c>
    </row>
    <row r="164" customFormat="false" ht="15" hidden="false" customHeight="false" outlineLevel="0" collapsed="false">
      <c r="A164" s="3" t="s">
        <v>494</v>
      </c>
      <c r="B164" s="3" t="s">
        <v>323</v>
      </c>
      <c r="C164" s="0" t="n">
        <v>169</v>
      </c>
    </row>
    <row r="165" customFormat="false" ht="15" hidden="false" customHeight="false" outlineLevel="0" collapsed="false">
      <c r="A165" s="3" t="s">
        <v>461</v>
      </c>
      <c r="B165" s="3" t="s">
        <v>310</v>
      </c>
      <c r="C165" s="0" t="n">
        <v>127</v>
      </c>
    </row>
    <row r="166" customFormat="false" ht="15" hidden="false" customHeight="false" outlineLevel="0" collapsed="false">
      <c r="A166" s="3" t="s">
        <v>492</v>
      </c>
      <c r="B166" s="3" t="s">
        <v>524</v>
      </c>
      <c r="C166" s="0" t="n">
        <v>283</v>
      </c>
    </row>
    <row r="167" customFormat="false" ht="15" hidden="false" customHeight="false" outlineLevel="0" collapsed="false">
      <c r="A167" s="3" t="s">
        <v>462</v>
      </c>
      <c r="B167" s="3" t="s">
        <v>525</v>
      </c>
      <c r="C167" s="0" t="n">
        <v>71</v>
      </c>
    </row>
    <row r="168" customFormat="false" ht="15" hidden="false" customHeight="false" outlineLevel="0" collapsed="false">
      <c r="A168" s="3" t="s">
        <v>461</v>
      </c>
      <c r="B168" s="3" t="s">
        <v>172</v>
      </c>
      <c r="C168" s="0" t="n">
        <v>125</v>
      </c>
    </row>
    <row r="169" customFormat="false" ht="15" hidden="false" customHeight="false" outlineLevel="0" collapsed="false">
      <c r="A169" s="3" t="s">
        <v>466</v>
      </c>
      <c r="B169" s="3" t="s">
        <v>526</v>
      </c>
      <c r="C169" s="0" t="n">
        <v>286</v>
      </c>
    </row>
    <row r="170" customFormat="false" ht="15" hidden="false" customHeight="false" outlineLevel="0" collapsed="false">
      <c r="A170" s="3" t="s">
        <v>466</v>
      </c>
      <c r="B170" s="3" t="s">
        <v>231</v>
      </c>
      <c r="C170" s="0" t="n">
        <v>287</v>
      </c>
    </row>
    <row r="171" customFormat="false" ht="15" hidden="false" customHeight="false" outlineLevel="0" collapsed="false">
      <c r="A171" s="3" t="s">
        <v>468</v>
      </c>
      <c r="B171" s="3" t="s">
        <v>161</v>
      </c>
      <c r="C171" s="0" t="n">
        <v>592</v>
      </c>
    </row>
    <row r="172" customFormat="false" ht="15" hidden="false" customHeight="false" outlineLevel="0" collapsed="false">
      <c r="A172" s="3" t="s">
        <v>461</v>
      </c>
      <c r="B172" s="3" t="s">
        <v>527</v>
      </c>
      <c r="C172" s="0" t="n">
        <v>528</v>
      </c>
    </row>
    <row r="173" customFormat="false" ht="15" hidden="false" customHeight="false" outlineLevel="0" collapsed="false">
      <c r="A173" s="3" t="s">
        <v>466</v>
      </c>
      <c r="B173" s="3" t="s">
        <v>329</v>
      </c>
      <c r="C173" s="0" t="n">
        <v>340</v>
      </c>
    </row>
    <row r="174" customFormat="false" ht="15" hidden="false" customHeight="false" outlineLevel="0" collapsed="false">
      <c r="A174" s="3" t="s">
        <v>458</v>
      </c>
      <c r="B174" s="3" t="s">
        <v>108</v>
      </c>
      <c r="C174" s="0" t="n">
        <v>62</v>
      </c>
    </row>
    <row r="175" customFormat="false" ht="15" hidden="false" customHeight="false" outlineLevel="0" collapsed="false">
      <c r="A175" s="3" t="s">
        <v>458</v>
      </c>
      <c r="B175" s="3" t="s">
        <v>413</v>
      </c>
      <c r="C175" s="0" t="n">
        <v>56</v>
      </c>
    </row>
    <row r="176" customFormat="false" ht="15" hidden="false" customHeight="false" outlineLevel="0" collapsed="false">
      <c r="A176" s="3" t="s">
        <v>466</v>
      </c>
      <c r="B176" s="3" t="s">
        <v>124</v>
      </c>
      <c r="C176" s="0" t="n">
        <v>229</v>
      </c>
    </row>
    <row r="177" customFormat="false" ht="15" hidden="false" customHeight="false" outlineLevel="0" collapsed="false">
      <c r="A177" s="3" t="s">
        <v>458</v>
      </c>
      <c r="B177" s="3" t="s">
        <v>335</v>
      </c>
      <c r="C177" s="0" t="n">
        <v>55</v>
      </c>
    </row>
    <row r="178" customFormat="false" ht="15" hidden="false" customHeight="false" outlineLevel="0" collapsed="false">
      <c r="A178" s="3" t="s">
        <v>461</v>
      </c>
      <c r="B178" s="3" t="s">
        <v>447</v>
      </c>
      <c r="C178" s="0" t="n">
        <v>180</v>
      </c>
    </row>
    <row r="179" customFormat="false" ht="15" hidden="false" customHeight="false" outlineLevel="0" collapsed="false">
      <c r="A179" s="3" t="s">
        <v>460</v>
      </c>
      <c r="B179" s="3" t="s">
        <v>430</v>
      </c>
      <c r="C179" s="0" t="n">
        <v>108</v>
      </c>
    </row>
    <row r="180" customFormat="false" ht="15" hidden="false" customHeight="false" outlineLevel="0" collapsed="false">
      <c r="A180" s="3" t="s">
        <v>460</v>
      </c>
      <c r="B180" s="3" t="s">
        <v>270</v>
      </c>
      <c r="C180" s="0" t="n">
        <v>43</v>
      </c>
    </row>
    <row r="181" customFormat="false" ht="15" hidden="false" customHeight="false" outlineLevel="0" collapsed="false">
      <c r="A181" s="3" t="s">
        <v>494</v>
      </c>
      <c r="B181" s="3" t="s">
        <v>326</v>
      </c>
      <c r="C181" s="0" t="n">
        <v>156</v>
      </c>
    </row>
    <row r="182" customFormat="false" ht="15" hidden="false" customHeight="false" outlineLevel="0" collapsed="false">
      <c r="A182" s="3" t="s">
        <v>477</v>
      </c>
      <c r="B182" s="3" t="s">
        <v>152</v>
      </c>
      <c r="C182" s="0" t="n">
        <v>275</v>
      </c>
    </row>
    <row r="183" customFormat="false" ht="15" hidden="false" customHeight="false" outlineLevel="0" collapsed="false">
      <c r="A183" s="3" t="s">
        <v>461</v>
      </c>
      <c r="B183" s="3" t="s">
        <v>444</v>
      </c>
      <c r="C183" s="0" t="n">
        <v>182</v>
      </c>
    </row>
    <row r="184" customFormat="false" ht="15" hidden="false" customHeight="false" outlineLevel="0" collapsed="false">
      <c r="A184" s="3" t="s">
        <v>457</v>
      </c>
      <c r="B184" s="3" t="s">
        <v>197</v>
      </c>
      <c r="C184" s="0" t="n">
        <v>11</v>
      </c>
    </row>
    <row r="185" customFormat="false" ht="15" hidden="false" customHeight="false" outlineLevel="0" collapsed="false">
      <c r="A185" s="0" t="s">
        <v>494</v>
      </c>
      <c r="B185" s="0" t="s">
        <v>290</v>
      </c>
      <c r="C185" s="0" t="n">
        <v>178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2020-04-04T15:53:35Z</dcterms:created>
  <dc:creator>Murilo Miranda</dc:creator>
  <dc:description/>
  <dc:language>pt-BR</dc:language>
  <cp:lastModifiedBy>Gabriel Castro</cp:lastModifiedBy>
  <dcterms:modified xsi:type="dcterms:W3CDTF">2020-05-27T12:01:36Z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